
<file path=[Content_Types].xml><?xml version="1.0" encoding="utf-8"?>
<Types xmlns="http://schemas.openxmlformats.org/package/2006/content-types">
  <Default Extension="xml" ContentType="application/vnd.openxmlformats-officedocument.spreadsheetml.sheet.main+xml"/>
  <Default Extension="vml" ContentType="application/vnd.openxmlformats-officedocument.vmlDrawi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comments1.xml" ContentType="application/vnd.openxmlformats-officedocument.spreadsheetml.comments+xml"/>
  <Override PartName="/xl/threadedcomments/threadedcomment.xml" ContentType="application/vnd.ms-excel.threadedcomment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3b3a9137ff914bc8" /></Relationships>
</file>

<file path=xl/workbook.xml><?xml version="1.0" encoding="utf-8"?>
<x:workbook xmlns:x="http://schemas.openxmlformats.org/spreadsheetml/2006/main">
  <x:sheets>
    <x:sheet xmlns:r="http://schemas.openxmlformats.org/officeDocument/2006/relationships" name="Параметры" sheetId="1" r:id="R61a45436dd5842f1"/>
    <x:sheet xmlns:r="http://schemas.openxmlformats.org/officeDocument/2006/relationships" name="Месяц" sheetId="2" r:id="R6e2b1f04fa294dc8"/>
    <x:sheet xmlns:r="http://schemas.openxmlformats.org/officeDocument/2006/relationships" name="12 лет" sheetId="3" r:id="R6d3645aa9fef48d0"/>
    <x:sheet xmlns:r="http://schemas.openxmlformats.org/officeDocument/2006/relationships" name="Сценарии" sheetId="4" r:id="R3d68498a816246a5"/>
    <x:sheet xmlns:r="http://schemas.openxmlformats.org/officeDocument/2006/relationships" name="Проверки" sheetId="5" r:id="R886aa118fd18487f"/>
    <x:sheet xmlns:r="http://schemas.openxmlformats.org/officeDocument/2006/relationships" name="Источники" sheetId="6" r:id="R34ce74d03d084b4a"/>
  </x:sheets>
</x:workbook>
</file>

<file path=xl/comments1.xml><?xml version="1.0" encoding="utf-8"?>
<x:comments xmlns:x="http://schemas.openxmlformats.org/spreadsheetml/2006/main">
  <x:authors>
    <x:author>tc={1FC59498-3581-4390-8C96-0CB46078AC5A}</x:author>
    <x:author>tc={A71DC7C7-2EB9-4F77-8EFB-86EEED78A6D1}</x:author>
    <x:author>tc={87065AD3-0BF5-4B84-A11D-0FFDE3F15CBB}</x:author>
    <x:author>tc={3E10E2B4-E4F7-4A1F-9BD4-E1F5CEEEFE9B}</x:author>
    <x:author>tc={3574502A-9395-4B2B-82F2-569DFBACA8E7}</x:author>
    <x:author>tc={52B5A776-ADA7-4CC7-BFEA-35C636B746E7}</x:author>
    <x:author>tc={1D51F53C-6DDF-4BD5-AF37-003E174225CF}</x:author>
    <x:author>tc={5412D65C-CF52-498E-9F68-1659657D173E}</x:author>
    <x:author>tc={87C7362B-788A-40D7-A68C-CF88D8FDEBF0}</x:author>
    <x:author>tc={76C45552-2B6C-4BE5-A26B-CA5E80F4A5DE}</x:author>
    <x:author>tc={B58903D6-EC8D-4576-A11B-905E29076DAA}</x:author>
    <x:author>tc={3A1E9169-0D07-47E0-BED3-F316FC1F4A0F}</x:author>
    <x:author>tc={166989BF-85EF-4A43-90A6-54374EE87E43}</x:author>
    <x:author>tc={6EF26271-1409-4187-9B21-923CD46BE534}</x:author>
    <x:author>tc={2F9F19A8-D9D5-4471-9EBC-1D284048FD7E}</x:author>
    <x:author>tc={6B7CD465-AC52-410A-99C9-C885089985BF}</x:author>
    <x:author>tc={FA68ABD6-8F7C-41FF-8DB2-5DC2A25F7D75}</x:author>
    <x:author>tc={15B6E8D6-9064-49C0-93A1-C156B768E123}</x:author>
    <x:author>tc={ABDB6C74-29E0-4F22-9353-46109B5F9229}</x:author>
    <x:author>tc={A6C69F21-AA4B-46C3-93B6-4AF70503A793}</x:author>
  </x:authors>
  <x:commentList>
    <x:comment ref="B6" authorId="0">
      <x:text>
        <x:r>
          <x:t>[Threaded comment]
Your version of Excel allows you to read this threaded comment; however, any edits to it will get removed if the file is opened in a newer version of Excel. Learn more: https://go.microsoft.com/fwlink/?linkid=870924
Comment:
    Учебное допущение | 07.09.2026 | parameters.json | Синтетическая скорректированная базовая линия.</x:t>
        </x:r>
      </x:text>
    </x:comment>
    <x:comment ref="B7" authorId="1">
      <x:text>
        <x:r>
          <x:t>[Threaded comment]
Your version of Excel allows you to read this threaded comment; however, any edits to it will get removed if the file is opened in a newer version of Excel. Learn more: https://go.microsoft.com/fwlink/?linkid=870924
Comment:
    Учебное допущение | 07.09.2026 | parameters.json | Исходный вариант 20%; замените результатом M&amp;V.</x:t>
        </x:r>
      </x:text>
    </x:comment>
    <x:comment ref="B8" authorId="2">
      <x:text>
        <x:r>
          <x:t>[Threaded comment]
Your version of Excel allows you to read this threaded comment; however, any edits to it will get removed if the file is opened in a newer version of Excel. Learn more: https://go.microsoft.com/fwlink/?linkid=870924
Comment:
    Учебное допущение | 07.09.2026 | parameters.json | Учебный единый тариф, не рыночная котировка.</x:t>
        </x:r>
      </x:text>
    </x:comment>
    <x:comment ref="B9" authorId="3">
      <x:text>
        <x:r>
          <x:t>[Threaded comment]
Your version of Excel allows you to read this threaded comment; however, any edits to it will get removed if the file is opened in a newer version of Excel. Learn more: https://go.microsoft.com/fwlink/?linkid=870924
Comment:
    Учебное допущение | 07.09.2026 | parameters.json | Договорное учебное допущение.</x:t>
        </x:r>
      </x:text>
    </x:comment>
    <x:comment ref="B10" authorId="4">
      <x:text>
        <x:r>
          <x:t>[Threaded comment]
Your version of Excel allows you to read this threaded comment; however, any edits to it will get removed if the file is opened in a newer version of Excel. Learn more: https://go.microsoft.com/fwlink/?linkid=870924
Comment:
    Учебное допущение | 07.09.2026 | parameters.json | Внешний платёж; совместимость вознаграждений предполагается.</x:t>
        </x:r>
      </x:text>
    </x:comment>
    <x:comment ref="B11" authorId="5">
      <x:text>
        <x:r>
          <x:t>[Threaded comment]
Your version of Excel allows you to read this threaded comment; however, any edits to it will get removed if the file is opened in a newer version of Excel. Learn more: https://go.microsoft.com/fwlink/?linkid=870924
Comment:
    Учебное допущение | 07.09.2026 | parameters.json | Агрегатором в примере выступает исполнитель.</x:t>
        </x:r>
      </x:text>
    </x:comment>
    <x:comment ref="B12" authorId="6">
      <x:text>
        <x:r>
          <x:t>[Threaded comment]
Your version of Excel allows you to read this threaded comment; however, any edits to it will get removed if the file is opened in a newer version of Excel. Learn more: https://go.microsoft.com/fwlink/?linkid=870924
Comment:
    Учебное допущение | 07.09.2026 | parameters.json | Расходы исполнителя до налогов и долга.</x:t>
        </x:r>
      </x:text>
    </x:comment>
    <x:comment ref="B13" authorId="7">
      <x:text>
        <x:r>
          <x:t>[Threaded comment]
Your version of Excel allows you to read this threaded comment; however, any edits to it will get removed if the file is opened in a newer version of Excel. Learn more: https://go.microsoft.com/fwlink/?linkid=870924
Comment:
    Учебное допущение | 07.09.2026 | parameters.json | В момент 0. Реальных коммерческих предложений нет.</x:t>
        </x:r>
      </x:text>
    </x:comment>
    <x:comment ref="B14" authorId="8">
      <x:text>
        <x:r>
          <x:t>[Threaded comment]
Your version of Excel allows you to read this threaded comment; however, any edits to it will get removed if the file is opened in a newer version of Excel. Learn more: https://go.microsoft.com/fwlink/?linkid=870924
Comment:
    Учебное допущение | 07.09.2026 | parameters.json | Физическое снижение эффекта после года 1.</x:t>
        </x:r>
      </x:text>
    </x:comment>
    <x:comment ref="B15" authorId="9">
      <x:text>
        <x:r>
          <x:t>[Threaded comment]
Your version of Excel allows you to read this threaded comment; however, any edits to it will get removed if the file is opened in a newer version of Excel. Learn more: https://go.microsoft.com/fwlink/?linkid=870924
Comment:
    Учебное допущение | 07.09.2026 | parameters.json | Номинальное учебное допущение.</x:t>
        </x:r>
      </x:text>
    </x:comment>
    <x:comment ref="B16" authorId="10">
      <x:text>
        <x:r>
          <x:t>[Threaded comment]
Your version of Excel allows you to read this threaded comment; however, any edits to it will get removed if the file is opened in a newer version of Excel. Learn more: https://go.microsoft.com/fwlink/?linkid=870924
Comment:
    Учебное допущение | 07.09.2026 | parameters.json | Номинальное учебное допущение.</x:t>
        </x:r>
      </x:text>
    </x:comment>
    <x:comment ref="B17" authorId="11">
      <x:text>
        <x:r>
          <x:t>[Threaded comment]
Your version of Excel allows you to read this threaded comment; however, any edits to it will get removed if the file is opened in a newer version of Excel. Learn more: https://go.microsoft.com/fwlink/?linkid=870924
Comment:
    Учебное допущение | 07.09.2026 | parameters.json | Номинальная сумма в году замены.</x:t>
        </x:r>
      </x:text>
    </x:comment>
    <x:comment ref="B18" authorId="12">
      <x:text>
        <x:r>
          <x:t>[Threaded comment]
Your version of Excel allows you to read this threaded comment; however, any edits to it will get removed if the file is opened in a newer version of Excel. Learn more: https://go.microsoft.com/fwlink/?linkid=870924
Comment:
    Учебное допущение | 07.09.2026 | parameters.json | Год проекта, платёж в конце года.</x:t>
        </x:r>
      </x:text>
    </x:comment>
    <x:comment ref="B19" authorId="13">
      <x:text>
        <x:r>
          <x:t>[Threaded comment]
Your version of Excel allows you to read this threaded comment; however, any edits to it will get removed if the file is opened in a newer version of Excel. Learn more: https://go.microsoft.com/fwlink/?linkid=870924
Comment:
    Учебное допущение | 07.09.2026 | parameters.json | Для проекта и капитала принята одинаковой.</x:t>
        </x:r>
      </x:text>
    </x:comment>
    <x:comment ref="B20" authorId="14">
      <x:text>
        <x:r>
          <x:t>[Threaded comment]
Your version of Excel allows you to read this threaded comment; however, any edits to it will get removed if the file is opened in a newer version of Excel. Learn more: https://go.microsoft.com/fwlink/?linkid=870924
Comment:
    Учебное допущение | 07.09.2026 | parameters.json | Фиксированная структура таблицы: 12 лет.</x:t>
        </x:r>
      </x:text>
    </x:comment>
    <x:comment ref="B21" authorId="15">
      <x:text>
        <x:r>
          <x:t>[Threaded comment]
Your version of Excel allows you to read this threaded comment; however, any edits to it will get removed if the file is opened in a newer version of Excel. Learn more: https://go.microsoft.com/fwlink/?linkid=870924
Comment:
    Учебное допущение | 07.09.2026 | parameters.json | Получение в момент 0; без комиссии.</x:t>
        </x:r>
      </x:text>
    </x:comment>
    <x:comment ref="B22" authorId="16">
      <x:text>
        <x:r>
          <x:t>[Threaded comment]
Your version of Excel allows you to read this threaded comment; however, any edits to it will get removed if the file is opened in a newer version of Excel. Learn more: https://go.microsoft.com/fwlink/?linkid=870924
Comment:
    Учебное допущение | 07.09.2026 | parameters.json | Годовой платёж в конце года.</x:t>
        </x:r>
      </x:text>
    </x:comment>
    <x:comment ref="B23" authorId="17">
      <x:text>
        <x:r>
          <x:t>[Threaded comment]
Your version of Excel allows you to read this threaded comment; however, any edits to it will get removed if the file is opened in a newer version of Excel. Learn more: https://go.microsoft.com/fwlink/?linkid=870924
Comment:
    Учебное допущение | 07.09.2026 | parameters.json | Равный годовой платёж; не более 12 лет.</x:t>
        </x:r>
      </x:text>
    </x:comment>
    <x:comment ref="B24" authorId="18">
      <x:text>
        <x:r>
          <x:t>[Threaded comment]
Your version of Excel allows you to read this threaded comment; however, any edits to it will get removed if the file is opened in a newer version of Excel. Learn more: https://go.microsoft.com/fwlink/?linkid=870924
Comment:
    Учебное допущение | 07.09.2026 | parameters.json | Календарная константа для годового расчёта.</x:t>
        </x:r>
      </x:text>
    </x:comment>
    <x:comment ref="B25" authorId="19">
      <x:text>
        <x:r>
          <x:t>[Threaded comment]
Your version of Excel allows you to read this threaded comment; however, any edits to it will get removed if the file is opened in a newer version of Excel. Learn more: https://go.microsoft.com/fwlink/?linkid=870924
Comment:
    Учебное допущение | 07.09.2026 | parameters.json | Апрель 2026, UTC+03:00.</x:t>
        </x:r>
      </x:text>
    </x:comment>
  </x:commentList>
</x:comments>
</file>

<file path=xl/sharedStrings.xml><?xml version="1.0" encoding="utf-8"?>
<x:sst xmlns:x="http://schemas.openxmlformats.org/spreadsheetml/2006/main"/>
</file>

<file path=xl/styles.xml><?xml version="1.0" encoding="utf-8"?>
<x:styleSheet xmlns:x="http://schemas.openxmlformats.org/spreadsheetml/2006/main">
  <x:numFmts count="7">
    <x:numFmt numFmtId="200" formatCode="#,##0;[Red](#,##0);&quot;–&quot;"/>
    <x:numFmt numFmtId="201" formatCode="0.0%"/>
    <x:numFmt numFmtId="202" formatCode="0.00"/>
    <x:numFmt numFmtId="203" formatCode="0.0000"/>
    <x:numFmt numFmtId="204" formatCode="0.00&quot;x&quot;;[Red](0.00)&quot;x&quot;;&quot;–&quot;"/>
    <x:numFmt numFmtId="205" formatCode="0%"/>
    <x:numFmt numFmtId="206" formatCode="#,##0.00;[Red](#,##0.00);&quot;–&quot;"/>
  </x:numFmts>
  <x:fonts count="11">
    <x:font>
      <x:sz val="11"/>
      <x:name val="Carlito"/>
    </x:font>
    <x:font>
      <x:sz val="11"/>
      <x:color rgb="FF192836"/>
      <x:name val="Arial"/>
    </x:font>
    <x:font>
      <x:b/>
      <x:sz val="19"/>
      <x:color rgb="FFFFFFFF"/>
      <x:name val="Arial"/>
    </x:font>
    <x:font>
      <x:sz val="10"/>
      <x:color rgb="FF596A7B"/>
      <x:name val="Arial"/>
    </x:font>
    <x:font>
      <x:b/>
      <x:sz val="11"/>
      <x:color rgb="FF334C67"/>
      <x:name val="Arial"/>
    </x:font>
    <x:font>
      <x:sz val="11"/>
      <x:color rgb="FF0000FF"/>
      <x:name val="Arial"/>
    </x:font>
    <x:font>
      <x:sz val="11"/>
      <x:color rgb="FF008000"/>
      <x:name val="Arial"/>
    </x:font>
    <x:font>
      <x:b/>
      <x:sz val="11"/>
      <x:color rgb="FF192836"/>
      <x:name val="Arial"/>
    </x:font>
    <x:font>
      <x:b/>
      <x:sz val="11"/>
      <x:color rgb="FF0000FF"/>
      <x:name val="Arial"/>
    </x:font>
    <x:font>
      <x:b/>
      <x:sz val="11"/>
      <x:color rgb="FF008000"/>
      <x:name val="Arial"/>
    </x:font>
    <x:font>
      <x:sz val="10"/>
      <x:color rgb="FF192836"/>
      <x:name val="Arial"/>
    </x:font>
  </x:fonts>
  <x:fills count="6">
    <x:fill>
      <x:patternFill patternType="none"/>
    </x:fill>
    <x:fill>
      <x:patternFill patternType="gray125"/>
    </x:fill>
    <x:fill>
      <x:patternFill patternType="solid">
        <x:fgColor rgb="FF243D60"/>
      </x:patternFill>
    </x:fill>
    <x:fill>
      <x:patternFill patternType="solid">
        <x:fgColor rgb="FFE7EDF5"/>
      </x:patternFill>
    </x:fill>
    <x:fill>
      <x:patternFill patternType="solid">
        <x:fgColor rgb="FFEEF3F8"/>
      </x:patternFill>
    </x:fill>
    <x:fill>
      <x:patternFill patternType="solid">
        <x:fgColor rgb="FFEDF3F8"/>
      </x:patternFill>
    </x:fill>
  </x:fills>
  <x:borders count="3">
    <x:border/>
    <x:border>
      <x:bottom style="thin">
        <x:color rgb="FFBECBDD"/>
      </x:bottom>
    </x:border>
    <x:border>
      <x:top style="thin">
        <x:color rgb="FFBACADD"/>
      </x:top>
    </x:border>
  </x:borders>
  <x:cellStyleXfs count="1">
    <x:xf numFmtId="0" fontId="0" fillId="0" borderId="0"/>
  </x:cellStyleXfs>
  <x:cellXfs count="44">
    <x:xf numFmtId="0" fontId="0" fillId="0" borderId="0" xfId="0"/>
    <x:xf numFmtId="0" fontId="1" fillId="0" borderId="0" xfId="0" applyNumberFormat="1" applyFont="1" applyFill="1" applyBorder="1"/>
    <x:xf numFmtId="0" fontId="1" fillId="2" borderId="0" xfId="0" applyNumberFormat="1" applyFont="1" applyFill="1" applyBorder="1"/>
    <x:xf numFmtId="0" fontId="2" fillId="2" borderId="0" xfId="0" applyNumberFormat="1" applyFont="1" applyFill="1" applyBorder="1"/>
    <x:xf numFmtId="0" fontId="3" fillId="0" borderId="0" xfId="0" applyNumberFormat="1" applyFont="1" applyFill="1" applyBorder="1"/>
    <x:xf numFmtId="0" fontId="3" fillId="0" borderId="0" xfId="0" applyNumberFormat="1" applyFont="1" applyFill="1" applyBorder="1" applyAlignment="1">
      <x:alignment wrapText="1"/>
    </x:xf>
    <x:xf numFmtId="0" fontId="1" fillId="3" borderId="0" xfId="0" applyNumberFormat="1" applyFont="1" applyFill="1" applyBorder="1"/>
    <x:xf numFmtId="0" fontId="4" fillId="3" borderId="0" xfId="0" applyNumberFormat="1" applyFont="1" applyFill="1" applyBorder="1"/>
    <x:xf numFmtId="0" fontId="4" fillId="3" borderId="1" xfId="0" applyNumberFormat="1" applyFont="1" applyFill="1" applyBorder="1"/>
    <x:xf numFmtId="0" fontId="4" fillId="3" borderId="1" xfId="0" applyNumberFormat="1" applyFont="1" applyFill="1" applyBorder="1" applyAlignment="1">
      <x:alignment wrapText="1"/>
    </x:xf>
    <x:xf numFmtId="0" fontId="1" fillId="0" borderId="0" xfId="0" applyNumberFormat="1" applyFont="1" applyFill="1" applyBorder="1" applyAlignment="1">
      <x:alignment wrapText="1"/>
    </x:xf>
    <x:xf numFmtId="0" fontId="5" fillId="0" borderId="0" xfId="0" applyNumberFormat="1" applyFont="1" applyFill="1" applyBorder="1"/>
    <x:xf numFmtId="200" fontId="5" fillId="0" borderId="0" xfId="0" applyNumberFormat="1" applyFont="1" applyFill="1" applyBorder="1"/>
    <x:xf numFmtId="201" fontId="5" fillId="0" borderId="0" xfId="0" applyNumberFormat="1" applyFont="1" applyFill="1" applyBorder="1"/>
    <x:xf numFmtId="202" fontId="5" fillId="0" borderId="0" xfId="0" applyNumberFormat="1" applyFont="1" applyFill="1" applyBorder="1"/>
    <x:xf numFmtId="200" fontId="1" fillId="0" borderId="0" xfId="0" applyNumberFormat="1" applyFont="1" applyFill="1" applyBorder="1"/>
    <x:xf numFmtId="0" fontId="1" fillId="4" borderId="0" xfId="0" applyNumberFormat="1" applyFont="1" applyFill="1" applyBorder="1"/>
    <x:xf numFmtId="0" fontId="1" fillId="4" borderId="0" xfId="0" applyNumberFormat="1" applyFont="1" applyFill="1" applyBorder="1" applyAlignment="1">
      <x:alignment wrapText="1"/>
    </x:xf>
    <x:xf numFmtId="203" fontId="1" fillId="0" borderId="0" xfId="0" applyNumberFormat="1" applyFont="1" applyFill="1" applyBorder="1"/>
    <x:xf numFmtId="200" fontId="6" fillId="0" borderId="0" xfId="0" applyNumberFormat="1" applyFont="1" applyFill="1" applyBorder="1"/>
    <x:xf numFmtId="203" fontId="5" fillId="0" borderId="0" xfId="0" applyNumberFormat="1" applyFont="1" applyFill="1" applyBorder="1"/>
    <x:xf numFmtId="0" fontId="1" fillId="5" borderId="0" xfId="0" applyNumberFormat="1" applyFont="1" applyFill="1" applyBorder="1"/>
    <x:xf numFmtId="200" fontId="1" fillId="5" borderId="0" xfId="0" applyNumberFormat="1" applyFont="1" applyFill="1" applyBorder="1"/>
    <x:xf numFmtId="203" fontId="1" fillId="5" borderId="0" xfId="0" applyNumberFormat="1" applyFont="1" applyFill="1" applyBorder="1"/>
    <x:xf numFmtId="0" fontId="7" fillId="5" borderId="0" xfId="0" applyNumberFormat="1" applyFont="1" applyFill="1" applyBorder="1"/>
    <x:xf numFmtId="200" fontId="7" fillId="5" borderId="0" xfId="0" applyNumberFormat="1" applyFont="1" applyFill="1" applyBorder="1"/>
    <x:xf numFmtId="203" fontId="7" fillId="5" borderId="0" xfId="0" applyNumberFormat="1" applyFont="1" applyFill="1" applyBorder="1"/>
    <x:xf numFmtId="0" fontId="7" fillId="5" borderId="2" xfId="0" applyNumberFormat="1" applyFont="1" applyFill="1" applyBorder="1"/>
    <x:xf numFmtId="200" fontId="7" fillId="5" borderId="2" xfId="0" applyNumberFormat="1" applyFont="1" applyFill="1" applyBorder="1"/>
    <x:xf numFmtId="203" fontId="7" fillId="5" borderId="2" xfId="0" applyNumberFormat="1" applyFont="1" applyFill="1" applyBorder="1"/>
    <x:xf numFmtId="202" fontId="1" fillId="0" borderId="0" xfId="0" applyNumberFormat="1" applyFont="1" applyFill="1" applyBorder="1"/>
    <x:xf numFmtId="204" fontId="1" fillId="0" borderId="0" xfId="0" applyNumberFormat="1" applyFont="1" applyFill="1" applyBorder="1"/>
    <x:xf numFmtId="202" fontId="6" fillId="0" borderId="0" xfId="0" applyNumberFormat="1" applyFont="1" applyFill="1" applyBorder="1"/>
    <x:xf numFmtId="205" fontId="1" fillId="0" borderId="0" xfId="0" applyNumberFormat="1" applyFont="1" applyFill="1" applyBorder="1"/>
    <x:xf numFmtId="205" fontId="5" fillId="0" borderId="0" xfId="0" applyNumberFormat="1" applyFont="1" applyFill="1" applyBorder="1"/>
    <x:xf numFmtId="205" fontId="5" fillId="5" borderId="0" xfId="0" applyNumberFormat="1" applyFont="1" applyFill="1" applyBorder="1"/>
    <x:xf numFmtId="200" fontId="6" fillId="5" borderId="0" xfId="0" applyNumberFormat="1" applyFont="1" applyFill="1" applyBorder="1"/>
    <x:xf numFmtId="205" fontId="8" fillId="5" borderId="0" xfId="0" applyNumberFormat="1" applyFont="1" applyFill="1" applyBorder="1"/>
    <x:xf numFmtId="200" fontId="9" fillId="5" borderId="0" xfId="0" applyNumberFormat="1" applyFont="1" applyFill="1" applyBorder="1"/>
    <x:xf numFmtId="205" fontId="8" fillId="5" borderId="2" xfId="0" applyNumberFormat="1" applyFont="1" applyFill="1" applyBorder="1"/>
    <x:xf numFmtId="200" fontId="9" fillId="5" borderId="2" xfId="0" applyNumberFormat="1" applyFont="1" applyFill="1" applyBorder="1"/>
    <x:xf numFmtId="206" fontId="1" fillId="0" borderId="0" xfId="0" applyNumberFormat="1" applyFont="1" applyFill="1" applyBorder="1" applyAlignment="1">
      <x:alignment wrapText="1"/>
    </x:xf>
    <x:xf numFmtId="0" fontId="10" fillId="0" borderId="0" xfId="0" applyNumberFormat="1" applyFont="1" applyFill="1" applyBorder="1"/>
    <x:xf numFmtId="0" fontId="10" fillId="0" borderId="0" xfId="0" applyNumberFormat="1" applyFont="1" applyFill="1" applyBorder="1" applyAlignment="1">
      <x:alignment wrapText="1"/>
    </x:xf>
  </x:cellXfs>
  <x:cellStyles count="1">
    <x:cellStyle name="Normal" xfId="0"/>
  </x:cellStyles>
  <x:dxfs count="2">
    <x:dxf>
      <x:font>
        <x:color rgb="FFA43928"/>
      </x:font>
      <x:fill>
        <x:patternFill patternType="solid">
          <x:bgColor rgb="FFFAE6E1"/>
        </x:patternFill>
      </x:fill>
    </x:dxf>
    <x:dxf>
      <x:font>
        <x:color rgb="FFA43928"/>
      </x:font>
      <x:fill>
        <x:patternFill patternType="solid">
          <x:bgColor rgb="FFFAE6E1"/>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243b7230aa68482b" /><Relationship Type="http://schemas.openxmlformats.org/officeDocument/2006/relationships/theme" Target="/xl/theme/theme1.xml" Id="R74665588e0b440f4" /><Relationship Type="http://schemas.openxmlformats.org/officeDocument/2006/relationships/sharedStrings" Target="/xl/sharedStrings.xml" Id="R5e478a84bd3b467f" /><Relationship Type="http://schemas.openxmlformats.org/officeDocument/2006/relationships/worksheet" Target="/xl/worksheets/sheet1.xml" Id="R61a45436dd5842f1" /><Relationship Type="http://schemas.openxmlformats.org/officeDocument/2006/relationships/worksheet" Target="/xl/worksheets/sheet2.xml" Id="R6e2b1f04fa294dc8" /><Relationship Type="http://schemas.openxmlformats.org/officeDocument/2006/relationships/worksheet" Target="/xl/worksheets/sheet3.xml" Id="R6d3645aa9fef48d0" /><Relationship Type="http://schemas.openxmlformats.org/officeDocument/2006/relationships/worksheet" Target="/xl/worksheets/sheet4.xml" Id="R3d68498a816246a5" /><Relationship Type="http://schemas.openxmlformats.org/officeDocument/2006/relationships/worksheet" Target="/xl/worksheets/sheet5.xml" Id="R886aa118fd18487f" /><Relationship Type="http://schemas.openxmlformats.org/officeDocument/2006/relationships/worksheet" Target="/xl/worksheets/sheet6.xml" Id="R34ce74d03d084b4a" /><Relationship Type="http://schemas.microsoft.com/office/2017/10/relationships/person" Target="/xl/persons/person.xml" Id="R765a017429474b74" /></Relationships>
</file>

<file path=xl/drawings/_rels/drawing1.xml.rels>&#65279;<?xml version="1.0" encoding="utf-8"?><Relationships xmlns="http://schemas.openxmlformats.org/package/2006/relationships"><Relationship Type="http://schemas.openxmlformats.org/officeDocument/2006/relationships/chart" Target="/xl/drawings/charts/chart1.xml" Id="R427a5b51d2894290"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Годовой денежный поток, руб.</a:t>
            </a:r>
          </a:p>
        </c:rich>
      </c:tx>
      <c:overlay val="0"/>
    </c:title>
    <c:plotArea>
      <c:lineChart>
        <c:grouping val="standard"/>
        <c:varyColors val="0"/>
        <c:ser>
          <c:idx val="0"/>
          <c:order val="0"/>
          <c:tx>
            <c:v>До долга, руб.</c:v>
          </c:tx>
          <c:marker>
            <c:symbol val="none"/>
          </c:marker>
          <c:cat>
            <c:strRef>
              <c:f>'12 лет'!$A$25:$A$36</c:f>
              <c:strCache>
                <c:ptCount val="0"/>
              </c:strCache>
            </c:strRef>
          </c:cat>
          <c:val>
            <c:numRef>
              <c:f>'12 лет'!$B$25:$B$36</c:f>
              <c:numCache>
                <c:formatCode>#,##0;[Red](#,##0);"–"</c:formatCode>
                <c:ptCount val="0"/>
              </c:numCache>
            </c:numRef>
          </c:val>
          <c:smooth val="0"/>
        </c:ser>
        <c:ser>
          <c:idx val="1"/>
          <c:order val="1"/>
          <c:tx>
            <c:v>Собственнику, руб.</c:v>
          </c:tx>
          <c:marker>
            <c:symbol val="none"/>
          </c:marker>
          <c:cat>
            <c:strRef>
              <c:f>'12 лет'!$A$25:$A$36</c:f>
              <c:strCache>
                <c:ptCount val="0"/>
              </c:strCache>
            </c:strRef>
          </c:cat>
          <c:val>
            <c:numRef>
              <c:f>'12 лет'!$C$25:$C$36</c:f>
              <c:numCache>
                <c:formatCode>#,##0;[Red](#,##0);"–"</c:formatCode>
                <c:ptCount val="0"/>
              </c:numCache>
            </c:numRef>
          </c:val>
          <c:smooth val="0"/>
        </c:ser>
        <c:smooth val="0"/>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4</xdr:col>
      <xdr:colOff>0</xdr:colOff>
      <xdr:row>23</xdr:row>
      <xdr:rowOff>0</xdr:rowOff>
    </xdr:from>
    <xdr:to>
      <xdr:col>15</xdr:col>
      <xdr:colOff>0</xdr:colOff>
      <xdr:row>40</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427a5b51d2894290"/>
        </a:graphicData>
      </a:graphic>
    </xdr:graphicFrame>
    <xdr:clientData/>
  </xdr:twoCellAnchor>
</xdr:wsDr>
</file>

<file path=xl/persons/person.xml><?xml version="1.0" encoding="utf-8"?>
<xltc:personList xmlns:xltc="http://schemas.microsoft.com/office/spreadsheetml/2018/threadedcomments">
  <xltc:person displayName="X5 Power · Учебная модель" id="{C4165887-66FE-4612-AEA1-E119503B7039}"/>
</xltc:personList>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threadedcomments/threadedcomment.xml><?xml version="1.0" encoding="utf-8"?>
<xltc:ThreadedComments xmlns:xltc="http://schemas.microsoft.com/office/spreadsheetml/2018/threadedcomments">
  <xltc:threadedComment ref="B6" dT="2026-09-07T05:25:04.301" personId="{C4165887-66FE-4612-AEA1-E119503B7039}" id="{1FC59498-3581-4390-8C96-0CB46078AC5A}">
    <xltc:text>Учебное допущение | 07.09.2026 | parameters.json | Синтетическая скорректированная базовая линия.</xltc:text>
  </xltc:threadedComment>
  <xltc:threadedComment ref="B7" dT="2026-09-07T05:25:04.302" personId="{C4165887-66FE-4612-AEA1-E119503B7039}" id="{A71DC7C7-2EB9-4F77-8EFB-86EEED78A6D1}">
    <xltc:text>Учебное допущение | 07.09.2026 | parameters.json | Исходный вариант 20%; замените результатом M&amp;V.</xltc:text>
  </xltc:threadedComment>
  <xltc:threadedComment ref="B8" dT="2026-09-07T05:25:04.302" personId="{C4165887-66FE-4612-AEA1-E119503B7039}" id="{87065AD3-0BF5-4B84-A11D-0FFDE3F15CBB}">
    <xltc:text>Учебное допущение | 07.09.2026 | parameters.json | Учебный единый тариф, не рыночная котировка.</xltc:text>
  </xltc:threadedComment>
  <xltc:threadedComment ref="B9" dT="2026-09-07T05:25:04.302" personId="{C4165887-66FE-4612-AEA1-E119503B7039}" id="{3E10E2B4-E4F7-4A1F-9BD4-E1F5CEEEFE9B}">
    <xltc:text>Учебное допущение | 07.09.2026 | parameters.json | Договорное учебное допущение.</xltc:text>
  </xltc:threadedComment>
  <xltc:threadedComment ref="B10" dT="2026-09-07T05:25:04.302" personId="{C4165887-66FE-4612-AEA1-E119503B7039}" id="{3574502A-9395-4B2B-82F2-569DFBACA8E7}">
    <xltc:text>Учебное допущение | 07.09.2026 | parameters.json | Внешний платёж; совместимость вознаграждений предполагается.</xltc:text>
  </xltc:threadedComment>
  <xltc:threadedComment ref="B11" dT="2026-09-07T05:25:04.302" personId="{C4165887-66FE-4612-AEA1-E119503B7039}" id="{52B5A776-ADA7-4CC7-BFEA-35C636B746E7}">
    <xltc:text>Учебное допущение | 07.09.2026 | parameters.json | Агрегатором в примере выступает исполнитель.</xltc:text>
  </xltc:threadedComment>
  <xltc:threadedComment ref="B12" dT="2026-09-07T05:25:04.302" personId="{C4165887-66FE-4612-AEA1-E119503B7039}" id="{1D51F53C-6DDF-4BD5-AF37-003E174225CF}">
    <xltc:text>Учебное допущение | 07.09.2026 | parameters.json | Расходы исполнителя до налогов и долга.</xltc:text>
  </xltc:threadedComment>
  <xltc:threadedComment ref="B13" dT="2026-09-07T05:25:04.302" personId="{C4165887-66FE-4612-AEA1-E119503B7039}" id="{5412D65C-CF52-498E-9F68-1659657D173E}">
    <xltc:text>Учебное допущение | 07.09.2026 | parameters.json | В момент 0. Реальных коммерческих предложений нет.</xltc:text>
  </xltc:threadedComment>
  <xltc:threadedComment ref="B14" dT="2026-09-07T05:25:04.302" personId="{C4165887-66FE-4612-AEA1-E119503B7039}" id="{87C7362B-788A-40D7-A68C-CF88D8FDEBF0}">
    <xltc:text>Учебное допущение | 07.09.2026 | parameters.json | Физическое снижение эффекта после года 1.</xltc:text>
  </xltc:threadedComment>
  <xltc:threadedComment ref="B15" dT="2026-09-07T05:25:04.302" personId="{C4165887-66FE-4612-AEA1-E119503B7039}" id="{76C45552-2B6C-4BE5-A26B-CA5E80F4A5DE}">
    <xltc:text>Учебное допущение | 07.09.2026 | parameters.json | Номинальное учебное допущение.</xltc:text>
  </xltc:threadedComment>
  <xltc:threadedComment ref="B16" dT="2026-09-07T05:25:04.302" personId="{C4165887-66FE-4612-AEA1-E119503B7039}" id="{B58903D6-EC8D-4576-A11B-905E29076DAA}">
    <xltc:text>Учебное допущение | 07.09.2026 | parameters.json | Номинальное учебное допущение.</xltc:text>
  </xltc:threadedComment>
  <xltc:threadedComment ref="B17" dT="2026-09-07T05:25:04.302" personId="{C4165887-66FE-4612-AEA1-E119503B7039}" id="{3A1E9169-0D07-47E0-BED3-F316FC1F4A0F}">
    <xltc:text>Учебное допущение | 07.09.2026 | parameters.json | Номинальная сумма в году замены.</xltc:text>
  </xltc:threadedComment>
  <xltc:threadedComment ref="B18" dT="2026-09-07T05:25:04.302" personId="{C4165887-66FE-4612-AEA1-E119503B7039}" id="{166989BF-85EF-4A43-90A6-54374EE87E43}">
    <xltc:text>Учебное допущение | 07.09.2026 | parameters.json | Год проекта, платёж в конце года.</xltc:text>
  </xltc:threadedComment>
  <xltc:threadedComment ref="B19" dT="2026-09-07T05:25:04.302" personId="{C4165887-66FE-4612-AEA1-E119503B7039}" id="{6EF26271-1409-4187-9B21-923CD46BE534}">
    <xltc:text>Учебное допущение | 07.09.2026 | parameters.json | Для проекта и капитала принята одинаковой.</xltc:text>
  </xltc:threadedComment>
  <xltc:threadedComment ref="B20" dT="2026-09-07T05:25:04.302" personId="{C4165887-66FE-4612-AEA1-E119503B7039}" id="{2F9F19A8-D9D5-4471-9EBC-1D284048FD7E}">
    <xltc:text>Учебное допущение | 07.09.2026 | parameters.json | Фиксированная структура таблицы: 12 лет.</xltc:text>
  </xltc:threadedComment>
  <xltc:threadedComment ref="B21" dT="2026-09-07T05:25:04.302" personId="{C4165887-66FE-4612-AEA1-E119503B7039}" id="{6B7CD465-AC52-410A-99C9-C885089985BF}">
    <xltc:text>Учебное допущение | 07.09.2026 | parameters.json | Получение в момент 0; без комиссии.</xltc:text>
  </xltc:threadedComment>
  <xltc:threadedComment ref="B22" dT="2026-09-07T05:25:04.302" personId="{C4165887-66FE-4612-AEA1-E119503B7039}" id="{FA68ABD6-8F7C-41FF-8DB2-5DC2A25F7D75}">
    <xltc:text>Учебное допущение | 07.09.2026 | parameters.json | Годовой платёж в конце года.</xltc:text>
  </xltc:threadedComment>
  <xltc:threadedComment ref="B23" dT="2026-09-07T05:25:04.302" personId="{C4165887-66FE-4612-AEA1-E119503B7039}" id="{15B6E8D6-9064-49C0-93A1-C156B768E123}">
    <xltc:text>Учебное допущение | 07.09.2026 | parameters.json | Равный годовой платёж; не более 12 лет.</xltc:text>
  </xltc:threadedComment>
  <xltc:threadedComment ref="B24" dT="2026-09-07T05:25:04.302" personId="{C4165887-66FE-4612-AEA1-E119503B7039}" id="{ABDB6C74-29E0-4F22-9353-46109B5F9229}">
    <xltc:text>Учебное допущение | 07.09.2026 | parameters.json | Календарная константа для годового расчёта.</xltc:text>
  </xltc:threadedComment>
  <xltc:threadedComment ref="B25" dT="2026-09-07T05:25:04.302" personId="{C4165887-66FE-4612-AEA1-E119503B7039}" id="{A6C69F21-AA4B-46C3-93B6-4AF70503A793}">
    <xltc:text>Учебное допущение | 07.09.2026 | parameters.json | Апрель 2026, UTC+03:00.</xltc:text>
  </xltc:threadedComment>
  <xltc:threadedComment ref="B20" dT="2026-09-07T05:25:04.303" personId="{C4165887-66FE-4612-AEA1-E119503B7039}" id="{C28532D0-582A-4517-909D-441E877C5793}">
    <xltc:text>Структурная константа. Для изменения требуется расширить таблицу.</xltc:text>
  </xltc:threadedComment>
  <xltc:threadedComment ref="B24" dT="2026-09-07T05:25:04.303" personId="{C4165887-66FE-4612-AEA1-E119503B7039}" id="{962F9D3B-6F4F-40A4-83DB-49B2CE525D29}">
    <xltc:text>Структурная константа. Для изменения требуется расширить таблицу.</xltc:text>
  </xltc:threadedComment>
  <xltc:threadedComment ref="B25" dT="2026-09-07T05:25:04.303" personId="{C4165887-66FE-4612-AEA1-E119503B7039}" id="{75C02798-5992-4E68-84B2-592BE7A468CC}">
    <xltc:text>Структурная константа. Для изменения требуется расширить таблицу.</xltc:text>
  </xltc:threadedComment>
</xltc:ThreadedComments>
</file>

<file path=xl/worksheets/_rels/sheet1.xml.rels>&#65279;<?xml version="1.0" encoding="utf-8"?><Relationships xmlns="http://schemas.openxmlformats.org/package/2006/relationships"><Relationship Type="http://schemas.openxmlformats.org/officeDocument/2006/relationships/comments" Target="/xl/comments1.xml" Id="Radb470802e07463e" /><Relationship Type="http://schemas.openxmlformats.org/officeDocument/2006/relationships/vmlDrawing" Target="/xl/drawings/vmldrawing.vml" Id="Rd412256a59f94300" /><Relationship Type="http://schemas.microsoft.com/office/2017/10/relationships/threadedComment" Target="/xl/threadedcomments/threadedcomment.xml" Id="Rb2f02879e3ef4d6c" /></Relationships>
</file>

<file path=xl/worksheets/_rels/sheet3.xml.rels>&#65279;<?xml version="1.0" encoding="utf-8"?><Relationships xmlns="http://schemas.openxmlformats.org/package/2006/relationships"><Relationship Type="http://schemas.openxmlformats.org/officeDocument/2006/relationships/drawing" Target="/xl/drawings/drawing1.xml" Id="Rd09d208792744c55" /></Relationships>
</file>

<file path=xl/worksheets/sheet1.xml><?xml version="1.0" encoding="utf-8"?>
<x:worksheet xmlns:x="http://schemas.openxmlformats.org/spreadsheetml/2006/main">
  <x:sheetViews>
    <x:sheetView showGridLines="0" workbookViewId="0"/>
  </x:sheetViews>
  <x:sheetFormatPr defaultRowHeight="15"/>
  <x:cols>
    <x:col min="1" max="1" width="30" hidden="0" customWidth="1"/>
    <x:col min="2" max="2" width="18" hidden="0" customWidth="1"/>
    <x:col min="3" max="3" width="20" hidden="0" customWidth="1"/>
    <x:col min="4" max="4" width="67" hidden="0" customWidth="1"/>
  </x:cols>
  <x:sheetData>
    <x:row r="1" ht="40" customHeight="1">
      <x:c r="A1" s="3" t="str">
        <x:v>Токенизация энергии | Расчётная модель</x:v>
      </x:c>
      <x:c r="B1" s="3" t="str">
        <x:v>Токенизация энергии | Расчётная модель</x:v>
      </x:c>
      <x:c r="C1" s="3" t="str">
        <x:v>Токенизация энергии | Расчётная модель</x:v>
      </x:c>
      <x:c r="D1" s="3" t="str">
        <x:v>Токенизация энергии | Расчётная модель</x:v>
      </x:c>
    </x:row>
    <x:row r="2" ht="26" customHeight="1">
      <x:c r="A2" s="5" t="str">
        <x:v>Версия 1.0.0 · 07.09.2026. Все параметры магазина учебные. Синие ячейки редактируются; формулы чёрные, связи между листами зелёные.</x:v>
      </x:c>
      <x:c r="B2" s="5" t="str">
        <x:v>Версия 1.0.0 · 07.09.2026. Все параметры магазина учебные. Синие ячейки редактируются; формулы чёрные, связи между листами зелёные.</x:v>
      </x:c>
      <x:c r="C2" s="5" t="str">
        <x:v>Версия 1.0.0 · 07.09.2026. Все параметры магазина учебные. Синие ячейки редактируются; формулы чёрные, связи между листами зелёные.</x:v>
      </x:c>
      <x:c r="D2" s="5" t="str">
        <x:v>Версия 1.0.0 · 07.09.2026. Все параметры магазина учебные. Синие ячейки редактируются; формулы чёрные, связи между листами зелёные.</x:v>
      </x:c>
    </x:row>
    <x:row r="3" ht="26" customHeight="1">
      <x:c r="A3" s="5" t="str">
        <x:v>Версия 1.0.0 · 07.09.2026. Все параметры магазина учебные. Синие ячейки редактируются; формулы чёрные, связи между листами зелёные.</x:v>
      </x:c>
      <x:c r="B3" s="5" t="str">
        <x:v>Версия 1.0.0 · 07.09.2026. Все параметры магазина учебные. Синие ячейки редактируются; формулы чёрные, связи между листами зелёные.</x:v>
      </x:c>
      <x:c r="C3" s="5" t="str">
        <x:v>Версия 1.0.0 · 07.09.2026. Все параметры магазина учебные. Синие ячейки редактируются; формулы чёрные, связи между листами зелёные.</x:v>
      </x:c>
      <x:c r="D3" s="5" t="str">
        <x:v>Версия 1.0.0 · 07.09.2026. Все параметры магазина учебные. Синие ячейки редактируются; формулы чёрные, связи между листами зелёные.</x:v>
      </x:c>
    </x:row>
    <x:row r="4" ht="25" customHeight="1">
      <x:c r="A4" s="1"/>
      <x:c r="B4" s="1"/>
      <x:c r="C4" s="1"/>
      <x:c r="D4" s="1"/>
    </x:row>
    <x:row r="5" ht="43" customHeight="1">
      <x:c r="A5" s="9" t="str">
        <x:v>Параметр</x:v>
      </x:c>
      <x:c r="B5" s="9" t="str">
        <x:v>Значение</x:v>
      </x:c>
      <x:c r="C5" s="9" t="str">
        <x:v>Единица</x:v>
      </x:c>
      <x:c r="D5" s="9" t="str">
        <x:v>Основание / комментарий</x:v>
      </x:c>
    </x:row>
    <x:row r="6" ht="38" customHeight="1">
      <x:c r="A6" s="1" t="str">
        <x:v>База месяца</x:v>
      </x:c>
      <x:c r="B6" s="12" t="n">
        <x:v>60000</x:v>
      </x:c>
      <x:c r="C6" s="1" t="str">
        <x:v>кВт·ч</x:v>
      </x:c>
      <x:c r="D6" s="10" t="str">
        <x:v>Синтетическая скорректированная базовая линия.</x:v>
      </x:c>
    </x:row>
    <x:row r="7" ht="38" customHeight="1">
      <x:c r="A7" s="1" t="str">
        <x:v>Физическая экономия</x:v>
      </x:c>
      <x:c r="B7" s="13" t="n">
        <x:v>0.2</x:v>
      </x:c>
      <x:c r="C7" s="1" t="str">
        <x:v>доля</x:v>
      </x:c>
      <x:c r="D7" s="10" t="str">
        <x:v>Исходный вариант 20%; замените результатом M&amp;V.</x:v>
      </x:c>
    </x:row>
    <x:row r="8" ht="38" customHeight="1">
      <x:c r="A8" s="1" t="str">
        <x:v>Тариф</x:v>
      </x:c>
      <x:c r="B8" s="14" t="n">
        <x:v>8</x:v>
      </x:c>
      <x:c r="C8" s="1" t="str">
        <x:v>руб./кВт·ч</x:v>
      </x:c>
      <x:c r="D8" s="10" t="str">
        <x:v>Учебный единый тариф, не рыночная котировка.</x:v>
      </x:c>
    </x:row>
    <x:row r="9" ht="38" customHeight="1">
      <x:c r="A9" s="1" t="str">
        <x:v>Доля энергосервиса</x:v>
      </x:c>
      <x:c r="B9" s="13" t="n">
        <x:v>0.5</x:v>
      </x:c>
      <x:c r="C9" s="1" t="str">
        <x:v>доля</x:v>
      </x:c>
      <x:c r="D9" s="10" t="str">
        <x:v>Договорное учебное допущение.</x:v>
      </x:c>
    </x:row>
    <x:row r="10" ht="38" customHeight="1">
      <x:c r="A10" s="1" t="str">
        <x:v>Гибкость за месяц</x:v>
      </x:c>
      <x:c r="B10" s="12" t="n">
        <x:v>12000</x:v>
      </x:c>
      <x:c r="C10" s="1" t="str">
        <x:v>руб.</x:v>
      </x:c>
      <x:c r="D10" s="10" t="str">
        <x:v>Внешний платёж; совместимость вознаграждений предполагается.</x:v>
      </x:c>
    </x:row>
    <x:row r="11" ht="38" customHeight="1">
      <x:c r="A11" s="1" t="str">
        <x:v>Доля агрегатора</x:v>
      </x:c>
      <x:c r="B11" s="13" t="n">
        <x:v>0.3</x:v>
      </x:c>
      <x:c r="C11" s="1" t="str">
        <x:v>доля</x:v>
      </x:c>
      <x:c r="D11" s="10" t="str">
        <x:v>Агрегатором в примере выступает исполнитель.</x:v>
      </x:c>
    </x:row>
    <x:row r="12" ht="38" customHeight="1">
      <x:c r="A12" s="1" t="str">
        <x:v>Эксплуатация за месяц</x:v>
      </x:c>
      <x:c r="B12" s="12" t="n">
        <x:v>20000</x:v>
      </x:c>
      <x:c r="C12" s="1" t="str">
        <x:v>руб.</x:v>
      </x:c>
      <x:c r="D12" s="10" t="str">
        <x:v>Расходы исполнителя до налогов и долга.</x:v>
      </x:c>
    </x:row>
    <x:row r="13" ht="38" customHeight="1">
      <x:c r="A13" s="1" t="str">
        <x:v>Первоначальные вложения</x:v>
      </x:c>
      <x:c r="B13" s="12" t="n">
        <x:v>1200000</x:v>
      </x:c>
      <x:c r="C13" s="1" t="str">
        <x:v>руб.</x:v>
      </x:c>
      <x:c r="D13" s="10" t="str">
        <x:v>В момент 0. Реальных коммерческих предложений нет.</x:v>
      </x:c>
    </x:row>
    <x:row r="14" ht="38" customHeight="1">
      <x:c r="A14" s="1" t="str">
        <x:v>Деградация экономии</x:v>
      </x:c>
      <x:c r="B14" s="13" t="n">
        <x:v>0.01</x:v>
      </x:c>
      <x:c r="C14" s="1" t="str">
        <x:v>доля/год</x:v>
      </x:c>
      <x:c r="D14" s="10" t="str">
        <x:v>Физическое снижение эффекта после года 1.</x:v>
      </x:c>
    </x:row>
    <x:row r="15" ht="38" customHeight="1">
      <x:c r="A15" s="1" t="str">
        <x:v>Рост тарифа</x:v>
      </x:c>
      <x:c r="B15" s="13" t="n">
        <x:v>0.03</x:v>
      </x:c>
      <x:c r="C15" s="1" t="str">
        <x:v>доля/год</x:v>
      </x:c>
      <x:c r="D15" s="10" t="str">
        <x:v>Номинальное учебное допущение.</x:v>
      </x:c>
    </x:row>
    <x:row r="16" ht="38" customHeight="1">
      <x:c r="A16" s="1" t="str">
        <x:v>Рост эксплуатации</x:v>
      </x:c>
      <x:c r="B16" s="13" t="n">
        <x:v>0.03</x:v>
      </x:c>
      <x:c r="C16" s="1" t="str">
        <x:v>доля/год</x:v>
      </x:c>
      <x:c r="D16" s="10" t="str">
        <x:v>Номинальное учебное допущение.</x:v>
      </x:c>
    </x:row>
    <x:row r="17" ht="38" customHeight="1">
      <x:c r="A17" s="1" t="str">
        <x:v>Замена оборудования</x:v>
      </x:c>
      <x:c r="B17" s="12" t="n">
        <x:v>400000</x:v>
      </x:c>
      <x:c r="C17" s="1" t="str">
        <x:v>руб.</x:v>
      </x:c>
      <x:c r="D17" s="10" t="str">
        <x:v>Номинальная сумма в году замены.</x:v>
      </x:c>
    </x:row>
    <x:row r="18" ht="38" customHeight="1">
      <x:c r="A18" s="1" t="str">
        <x:v>Год замены</x:v>
      </x:c>
      <x:c r="B18" s="12" t="n">
        <x:v>7</x:v>
      </x:c>
      <x:c r="C18" s="1" t="str">
        <x:v>год</x:v>
      </x:c>
      <x:c r="D18" s="10" t="str">
        <x:v>Год проекта, платёж в конце года.</x:v>
      </x:c>
    </x:row>
    <x:row r="19" ht="38" customHeight="1">
      <x:c r="A19" s="1" t="str">
        <x:v>Ставка дисконтирования</x:v>
      </x:c>
      <x:c r="B19" s="13" t="n">
        <x:v>0.15</x:v>
      </x:c>
      <x:c r="C19" s="1" t="str">
        <x:v>доля/год</x:v>
      </x:c>
      <x:c r="D19" s="10" t="str">
        <x:v>Для проекта и капитала принята одинаковой.</x:v>
      </x:c>
    </x:row>
    <x:row r="20" ht="38" customHeight="1">
      <x:c r="A20" s="1" t="str">
        <x:v>Горизонт модели</x:v>
      </x:c>
      <x:c r="B20" s="15" t="n">
        <x:v>12</x:v>
      </x:c>
      <x:c r="C20" s="1" t="str">
        <x:v>лет</x:v>
      </x:c>
      <x:c r="D20" s="10" t="str">
        <x:v>Фиксированная структура таблицы: 12 лет.</x:v>
      </x:c>
    </x:row>
    <x:row r="21" ht="38" customHeight="1">
      <x:c r="A21" s="1" t="str">
        <x:v>Доля кредита</x:v>
      </x:c>
      <x:c r="B21" s="13" t="n">
        <x:v>0.6</x:v>
      </x:c>
      <x:c r="C21" s="1" t="str">
        <x:v>доля вложений</x:v>
      </x:c>
      <x:c r="D21" s="10" t="str">
        <x:v>Получение в момент 0; без комиссии.</x:v>
      </x:c>
    </x:row>
    <x:row r="22" ht="38" customHeight="1">
      <x:c r="A22" s="1" t="str">
        <x:v>Ставка кредита</x:v>
      </x:c>
      <x:c r="B22" s="13" t="n">
        <x:v>0.18</x:v>
      </x:c>
      <x:c r="C22" s="1" t="str">
        <x:v>доля/год</x:v>
      </x:c>
      <x:c r="D22" s="10" t="str">
        <x:v>Годовой платёж в конце года.</x:v>
      </x:c>
    </x:row>
    <x:row r="23" ht="38" customHeight="1">
      <x:c r="A23" s="1" t="str">
        <x:v>Срок кредита</x:v>
      </x:c>
      <x:c r="B23" s="12" t="n">
        <x:v>5</x:v>
      </x:c>
      <x:c r="C23" s="1" t="str">
        <x:v>лет</x:v>
      </x:c>
      <x:c r="D23" s="10" t="str">
        <x:v>Равный годовой платёж; не более 12 лет.</x:v>
      </x:c>
    </x:row>
    <x:row r="24" ht="38" customHeight="1">
      <x:c r="A24" s="1" t="str">
        <x:v>Месяцев в году</x:v>
      </x:c>
      <x:c r="B24" s="15" t="n">
        <x:v>12</x:v>
      </x:c>
      <x:c r="C24" s="1" t="str">
        <x:v>месяцев</x:v>
      </x:c>
      <x:c r="D24" s="10" t="str">
        <x:v>Календарная константа для годового расчёта.</x:v>
      </x:c>
    </x:row>
    <x:row r="25" ht="38" customHeight="1">
      <x:c r="A25" s="1" t="str">
        <x:v>Суток в месяце</x:v>
      </x:c>
      <x:c r="B25" s="15" t="n">
        <x:v>30</x:v>
      </x:c>
      <x:c r="C25" s="1" t="str">
        <x:v>суток</x:v>
      </x:c>
      <x:c r="D25" s="10" t="str">
        <x:v>Апрель 2026, UTC+03:00.</x:v>
      </x:c>
    </x:row>
    <x:row r="26" ht="25" customHeight="1">
      <x:c r="A26" s="1"/>
      <x:c r="B26" s="1"/>
      <x:c r="C26" s="1"/>
      <x:c r="D26" s="1"/>
    </x:row>
    <x:row r="27" ht="30" customHeight="1">
      <x:c r="A27" s="17" t="str">
        <x:v>Как работать: измените параметры, изучите «Месяц» и «12 лет», затем «Сценарии» и «Проверки». На «Месяце» D/E = 0 удерживают сутки от начисления. На прогноз 12 лет эти разовые исключения не переносятся. Налоги, оборотный капитал и расходы выпуска не включены.</x:v>
      </x:c>
      <x:c r="B27" s="17"/>
      <x:c r="C27" s="17"/>
      <x:c r="D27" s="17"/>
    </x:row>
    <x:row r="28" ht="30" customHeight="1">
      <x:c r="A28" s="17"/>
      <x:c r="B28" s="17"/>
      <x:c r="C28" s="17"/>
      <x:c r="D28" s="17"/>
    </x:row>
    <x:row r="29" ht="30" customHeight="1">
      <x:c r="A29" s="17"/>
      <x:c r="B29" s="17"/>
      <x:c r="C29" s="17"/>
      <x:c r="D29" s="17"/>
    </x:row>
    <x:row r="30" ht="25" customHeight="1">
      <x:c r="A30" s="1"/>
      <x:c r="B30" s="1"/>
      <x:c r="C30" s="1"/>
      <x:c r="D30" s="1"/>
    </x:row>
    <x:row r="31" ht="25" customHeight="1">
      <x:c r="A31" s="1"/>
      <x:c r="B31" s="1"/>
      <x:c r="C31" s="1"/>
      <x:c r="D31" s="1"/>
    </x:row>
  </x:sheetData>
  <x:mergeCells>
    <x:mergeCell ref="A1:D1"/>
    <x:mergeCell ref="A2:D3"/>
    <x:mergeCell ref="A27:D29"/>
  </x:mergeCells>
  <x:dataValidations count="6">
    <x:dataValidation type="decimal" operator="between" sqref="B7">
      <x:formula1>0</x:formula1>
      <x:formula2>1</x:formula2>
    </x:dataValidation>
    <x:dataValidation type="decimal" operator="between" sqref="B9">
      <x:formula1>0</x:formula1>
      <x:formula2>1</x:formula2>
    </x:dataValidation>
    <x:dataValidation type="decimal" operator="between" sqref="B11">
      <x:formula1>0</x:formula1>
      <x:formula2>1</x:formula2>
    </x:dataValidation>
    <x:dataValidation type="decimal" operator="between" sqref="B14">
      <x:formula1>0</x:formula1>
      <x:formula2>1</x:formula2>
    </x:dataValidation>
    <x:dataValidation type="decimal" operator="between" sqref="B21">
      <x:formula1>0</x:formula1>
      <x:formula2>1</x:formula2>
    </x:dataValidation>
    <x:dataValidation type="whole" operator="between" sqref="B23">
      <x:formula1>1</x:formula1>
      <x:formula2>12</x:formula2>
    </x:dataValidation>
  </x:dataValidations>
  <x:pageMargins left="0.7" right="0.7" top="0.75" bottom="0.75" header="0.3" footer="0.3"/>
  <x:legacyDrawing xmlns:r="http://schemas.openxmlformats.org/officeDocument/2006/relationships" r:id="Rd412256a59f94300"/>
</x:worksheet>
</file>

<file path=xl/worksheets/sheet2.xml><?xml version="1.0" encoding="utf-8"?>
<x:worksheet xmlns:x="http://schemas.openxmlformats.org/spreadsheetml/2006/main">
  <x:sheetViews>
    <x:sheetView showGridLines="0" workbookViewId="0"/>
  </x:sheetViews>
  <x:sheetFormatPr defaultRowHeight="15"/>
  <x:cols>
    <x:col min="1" max="1" width="16" hidden="0" customWidth="1"/>
    <x:col min="2" max="2" width="15" hidden="0" customWidth="1"/>
    <x:col min="3" max="3" width="15" hidden="0" customWidth="1"/>
    <x:col min="4" max="4" width="15" hidden="0" customWidth="1"/>
    <x:col min="5" max="5" width="15" hidden="0" customWidth="1"/>
    <x:col min="6" max="6" width="19" hidden="0" customWidth="1"/>
    <x:col min="7" max="7" width="19" hidden="0" customWidth="1"/>
    <x:col min="8" max="8" width="15" hidden="0" customWidth="1"/>
    <x:col min="9" max="9" width="27" hidden="0" customWidth="1"/>
  </x:cols>
  <x:sheetData>
    <x:row r="1" ht="40" customHeight="1">
      <x:c r="A1" s="3" t="str">
        <x:v>Месяц магазина | Апрель 2026</x:v>
      </x:c>
      <x:c r="B1" s="3" t="str">
        <x:v>Месяц магазина | Апрель 2026</x:v>
      </x:c>
      <x:c r="C1" s="3" t="str">
        <x:v>Месяц магазина | Апрель 2026</x:v>
      </x:c>
      <x:c r="D1" s="3" t="str">
        <x:v>Месяц магазина | Апрель 2026</x:v>
      </x:c>
      <x:c r="E1" s="3" t="str">
        <x:v>Месяц магазина | Апрель 2026</x:v>
      </x:c>
      <x:c r="F1" s="3" t="str">
        <x:v>Месяц магазина | Апрель 2026</x:v>
      </x:c>
      <x:c r="G1" s="3" t="str">
        <x:v>Месяц магазина | Апрель 2026</x:v>
      </x:c>
      <x:c r="H1" s="3" t="str">
        <x:v>Месяц магазина | Апрель 2026</x:v>
      </x:c>
      <x:c r="I1" s="3" t="str">
        <x:v>Месяц магазина | Апрель 2026</x:v>
      </x:c>
    </x:row>
    <x:row r="2" ht="26" customHeight="1">
      <x:c r="A2" s="5" t="str">
        <x:v>Синтетические сутки. База уже скорректирована по режиму. D/E: 1 = подтверждено и допустимо, 0 = удержать. Итоговая экономия ограничена снизу нулём.</x:v>
      </x:c>
      <x:c r="B2" s="5" t="str">
        <x:v>Синтетические сутки. База уже скорректирована по режиму. D/E: 1 = подтверждено и допустимо, 0 = удержать. Итоговая экономия ограничена снизу нулём.</x:v>
      </x:c>
      <x:c r="C2" s="5" t="str">
        <x:v>Синтетические сутки. База уже скорректирована по режиму. D/E: 1 = подтверждено и допустимо, 0 = удержать. Итоговая экономия ограничена снизу нулём.</x:v>
      </x:c>
      <x:c r="D2" s="5" t="str">
        <x:v>Синтетические сутки. База уже скорректирована по режиму. D/E: 1 = подтверждено и допустимо, 0 = удержать. Итоговая экономия ограничена снизу нулём.</x:v>
      </x:c>
      <x:c r="E2" s="5" t="str">
        <x:v>Синтетические сутки. База уже скорректирована по режиму. D/E: 1 = подтверждено и допустимо, 0 = удержать. Итоговая экономия ограничена снизу нулём.</x:v>
      </x:c>
      <x:c r="F2" s="5" t="str">
        <x:v>Синтетические сутки. База уже скорректирована по режиму. D/E: 1 = подтверждено и допустимо, 0 = удержать. Итоговая экономия ограничена снизу нулём.</x:v>
      </x:c>
      <x:c r="G2" s="5" t="str">
        <x:v>Синтетические сутки. База уже скорректирована по режиму. D/E: 1 = подтверждено и допустимо, 0 = удержать. Итоговая экономия ограничена снизу нулём.</x:v>
      </x:c>
      <x:c r="H2" s="5" t="str">
        <x:v>Синтетические сутки. База уже скорректирована по режиму. D/E: 1 = подтверждено и допустимо, 0 = удержать. Итоговая экономия ограничена снизу нулём.</x:v>
      </x:c>
      <x:c r="I2" s="5" t="str">
        <x:v>Синтетические сутки. База уже скорректирована по режиму. D/E: 1 = подтверждено и допустимо, 0 = удержать. Итоговая экономия ограничена снизу нулём.</x:v>
      </x:c>
    </x:row>
    <x:row r="3" ht="26" customHeight="1">
      <x:c r="A3" s="5" t="str">
        <x:v>Синтетические сутки. База уже скорректирована по режиму. D/E: 1 = подтверждено и допустимо, 0 = удержать. Итоговая экономия ограничена снизу нулём.</x:v>
      </x:c>
      <x:c r="B3" s="5" t="str">
        <x:v>Синтетические сутки. База уже скорректирована по режиму. D/E: 1 = подтверждено и допустимо, 0 = удержать. Итоговая экономия ограничена снизу нулём.</x:v>
      </x:c>
      <x:c r="C3" s="5" t="str">
        <x:v>Синтетические сутки. База уже скорректирована по режиму. D/E: 1 = подтверждено и допустимо, 0 = удержать. Итоговая экономия ограничена снизу нулём.</x:v>
      </x:c>
      <x:c r="D3" s="5" t="str">
        <x:v>Синтетические сутки. База уже скорректирована по режиму. D/E: 1 = подтверждено и допустимо, 0 = удержать. Итоговая экономия ограничена снизу нулём.</x:v>
      </x:c>
      <x:c r="E3" s="5" t="str">
        <x:v>Синтетические сутки. База уже скорректирована по режиму. D/E: 1 = подтверждено и допустимо, 0 = удержать. Итоговая экономия ограничена снизу нулём.</x:v>
      </x:c>
      <x:c r="F3" s="5" t="str">
        <x:v>Синтетические сутки. База уже скорректирована по режиму. D/E: 1 = подтверждено и допустимо, 0 = удержать. Итоговая экономия ограничена снизу нулём.</x:v>
      </x:c>
      <x:c r="G3" s="5" t="str">
        <x:v>Синтетические сутки. База уже скорректирована по режиму. D/E: 1 = подтверждено и допустимо, 0 = удержать. Итоговая экономия ограничена снизу нулём.</x:v>
      </x:c>
      <x:c r="H3" s="5" t="str">
        <x:v>Синтетические сутки. База уже скорректирована по режиму. D/E: 1 = подтверждено и допустимо, 0 = удержать. Итоговая экономия ограничена снизу нулём.</x:v>
      </x:c>
      <x:c r="I3" s="5" t="str">
        <x:v>Синтетические сутки. База уже скорректирована по режиму. D/E: 1 = подтверждено и допустимо, 0 = удержать. Итоговая экономия ограничена снизу нулём.</x:v>
      </x:c>
    </x:row>
    <x:row r="4" ht="25" customHeight="1">
      <x:c r="A4" s="1"/>
      <x:c r="B4" s="1"/>
      <x:c r="C4" s="1"/>
      <x:c r="D4" s="1"/>
      <x:c r="E4" s="1"/>
      <x:c r="F4" s="1"/>
      <x:c r="G4" s="1"/>
      <x:c r="H4" s="1"/>
      <x:c r="I4" s="1"/>
    </x:row>
    <x:row r="5" ht="43" customHeight="1">
      <x:c r="A5" s="9" t="str">
        <x:v>Дата</x:v>
      </x:c>
      <x:c r="B5" s="9" t="str">
        <x:v>База, кВт·ч</x:v>
      </x:c>
      <x:c r="C5" s="9" t="str">
        <x:v>Факт, кВт·ч</x:v>
      </x:c>
      <x:c r="D5" s="9" t="str">
        <x:v>Проверено 1/0</x:v>
      </x:c>
      <x:c r="E5" s="9" t="str">
        <x:v>Режим 1/0</x:v>
      </x:c>
      <x:c r="F5" s="9" t="str">
        <x:v>Разность к зачёту</x:v>
      </x:c>
      <x:c r="G5" s="9" t="str">
        <x:v>Экономия, руб.</x:v>
      </x:c>
      <x:c r="H5" s="9" t="str">
        <x:v>Вес суток</x:v>
      </x:c>
      <x:c r="I5" s="9" t="str">
        <x:v>Комментарий</x:v>
      </x:c>
    </x:row>
    <x:row r="6" ht="25" customHeight="1">
      <x:c r="A6" s="1" t="str">
        <x:v>2026-04-01</x:v>
      </x:c>
      <x:c r="B6" s="19" t="n">
        <x:f>'Параметры'!$B$6*H6</x:f>
        <x:v>1800</x:v>
      </x:c>
      <x:c r="C6" s="19" t="n">
        <x:f>B6*(1-'Параметры'!$B$7)</x:f>
        <x:v>1440</x:v>
      </x:c>
      <x:c r="D6" s="12" t="n">
        <x:v>1</x:v>
      </x:c>
      <x:c r="E6" s="12" t="n">
        <x:v>1</x:v>
      </x:c>
      <x:c r="F6" s="15" t="n">
        <x:f>IF(AND(D6=1,E6=1,ISNUMBER(C6)),B6-C6,0)</x:f>
        <x:v>360</x:v>
      </x:c>
      <x:c r="G6" s="19" t="n">
        <x:f>F6*'Параметры'!$B$8</x:f>
        <x:v>2880</x:v>
      </x:c>
      <x:c r="H6" s="20" t="n">
        <x:v>0.03</x:v>
      </x:c>
      <x:c r="I6" s="1" t="str">
        <x:v>Учебные данные</x:v>
      </x:c>
    </x:row>
    <x:row r="7" ht="25" customHeight="1">
      <x:c r="A7" s="1" t="str">
        <x:v>2026-04-02</x:v>
      </x:c>
      <x:c r="B7" s="19" t="n">
        <x:f>'Параметры'!$B$6*H7</x:f>
        <x:v>1900.0000000000002</x:v>
      </x:c>
      <x:c r="C7" s="19" t="n">
        <x:f>B7*(1-'Параметры'!$B$7)</x:f>
        <x:v>1520.0000000000002</x:v>
      </x:c>
      <x:c r="D7" s="12" t="n">
        <x:v>1</x:v>
      </x:c>
      <x:c r="E7" s="12" t="n">
        <x:v>1</x:v>
      </x:c>
      <x:c r="F7" s="15" t="n">
        <x:f>IF(AND(D7=1,E7=1,ISNUMBER(C7)),B7-C7,0)</x:f>
        <x:v>380</x:v>
      </x:c>
      <x:c r="G7" s="19" t="n">
        <x:f>F7*'Параметры'!$B$8</x:f>
        <x:v>3040</x:v>
      </x:c>
      <x:c r="H7" s="20" t="n">
        <x:v>0.03166666666666667</x:v>
      </x:c>
      <x:c r="I7" s="1" t="str">
        <x:v>Учебные данные</x:v>
      </x:c>
    </x:row>
    <x:row r="8" ht="25" customHeight="1">
      <x:c r="A8" s="1" t="str">
        <x:v>2026-04-03</x:v>
      </x:c>
      <x:c r="B8" s="19" t="n">
        <x:f>'Параметры'!$B$6*H8</x:f>
        <x:v>2000</x:v>
      </x:c>
      <x:c r="C8" s="19" t="n">
        <x:f>B8*(1-'Параметры'!$B$7)</x:f>
        <x:v>1600</x:v>
      </x:c>
      <x:c r="D8" s="12" t="n">
        <x:v>1</x:v>
      </x:c>
      <x:c r="E8" s="12" t="n">
        <x:v>1</x:v>
      </x:c>
      <x:c r="F8" s="15" t="n">
        <x:f>IF(AND(D8=1,E8=1,ISNUMBER(C8)),B8-C8,0)</x:f>
        <x:v>400</x:v>
      </x:c>
      <x:c r="G8" s="19" t="n">
        <x:f>F8*'Параметры'!$B$8</x:f>
        <x:v>3200</x:v>
      </x:c>
      <x:c r="H8" s="20" t="n">
        <x:v>0.03333333333333333</x:v>
      </x:c>
      <x:c r="I8" s="1" t="str">
        <x:v>Учебные данные</x:v>
      </x:c>
    </x:row>
    <x:row r="9" ht="25" customHeight="1">
      <x:c r="A9" s="1" t="str">
        <x:v>2026-04-04</x:v>
      </x:c>
      <x:c r="B9" s="19" t="n">
        <x:f>'Параметры'!$B$6*H9</x:f>
        <x:v>2100</x:v>
      </x:c>
      <x:c r="C9" s="19" t="n">
        <x:f>B9*(1-'Параметры'!$B$7)</x:f>
        <x:v>1680</x:v>
      </x:c>
      <x:c r="D9" s="12" t="n">
        <x:v>1</x:v>
      </x:c>
      <x:c r="E9" s="12" t="n">
        <x:v>1</x:v>
      </x:c>
      <x:c r="F9" s="15" t="n">
        <x:f>IF(AND(D9=1,E9=1,ISNUMBER(C9)),B9-C9,0)</x:f>
        <x:v>420</x:v>
      </x:c>
      <x:c r="G9" s="19" t="n">
        <x:f>F9*'Параметры'!$B$8</x:f>
        <x:v>3360</x:v>
      </x:c>
      <x:c r="H9" s="20" t="n">
        <x:v>0.035</x:v>
      </x:c>
      <x:c r="I9" s="1" t="str">
        <x:v>Учебные данные</x:v>
      </x:c>
    </x:row>
    <x:row r="10" ht="25" customHeight="1">
      <x:c r="A10" s="1" t="str">
        <x:v>2026-04-05</x:v>
      </x:c>
      <x:c r="B10" s="19" t="n">
        <x:f>'Параметры'!$B$6*H10</x:f>
        <x:v>2200</x:v>
      </x:c>
      <x:c r="C10" s="19" t="n">
        <x:f>B10*(1-'Параметры'!$B$7)</x:f>
        <x:v>1760</x:v>
      </x:c>
      <x:c r="D10" s="12" t="n">
        <x:v>1</x:v>
      </x:c>
      <x:c r="E10" s="12" t="n">
        <x:v>1</x:v>
      </x:c>
      <x:c r="F10" s="15" t="n">
        <x:f>IF(AND(D10=1,E10=1,ISNUMBER(C10)),B10-C10,0)</x:f>
        <x:v>440</x:v>
      </x:c>
      <x:c r="G10" s="19" t="n">
        <x:f>F10*'Параметры'!$B$8</x:f>
        <x:v>3520</x:v>
      </x:c>
      <x:c r="H10" s="20" t="n">
        <x:v>0.03666666666666667</x:v>
      </x:c>
      <x:c r="I10" s="1" t="str">
        <x:v>Учебные данные</x:v>
      </x:c>
    </x:row>
    <x:row r="11" ht="25" customHeight="1">
      <x:c r="A11" s="1" t="str">
        <x:v>2026-04-06</x:v>
      </x:c>
      <x:c r="B11" s="19" t="n">
        <x:f>'Параметры'!$B$6*H11</x:f>
        <x:v>1800</x:v>
      </x:c>
      <x:c r="C11" s="19" t="n">
        <x:f>B11*(1-'Параметры'!$B$7)</x:f>
        <x:v>1440</x:v>
      </x:c>
      <x:c r="D11" s="12" t="n">
        <x:v>1</x:v>
      </x:c>
      <x:c r="E11" s="12" t="n">
        <x:v>1</x:v>
      </x:c>
      <x:c r="F11" s="15" t="n">
        <x:f>IF(AND(D11=1,E11=1,ISNUMBER(C11)),B11-C11,0)</x:f>
        <x:v>360</x:v>
      </x:c>
      <x:c r="G11" s="19" t="n">
        <x:f>F11*'Параметры'!$B$8</x:f>
        <x:v>2880</x:v>
      </x:c>
      <x:c r="H11" s="20" t="n">
        <x:v>0.03</x:v>
      </x:c>
      <x:c r="I11" s="1" t="str">
        <x:v>Учебные данные</x:v>
      </x:c>
    </x:row>
    <x:row r="12" ht="25" customHeight="1">
      <x:c r="A12" s="1" t="str">
        <x:v>2026-04-07</x:v>
      </x:c>
      <x:c r="B12" s="19" t="n">
        <x:f>'Параметры'!$B$6*H12</x:f>
        <x:v>1900.0000000000002</x:v>
      </x:c>
      <x:c r="C12" s="19" t="n">
        <x:f>B12*(1-'Параметры'!$B$7)</x:f>
        <x:v>1520.0000000000002</x:v>
      </x:c>
      <x:c r="D12" s="12" t="n">
        <x:v>1</x:v>
      </x:c>
      <x:c r="E12" s="12" t="n">
        <x:v>1</x:v>
      </x:c>
      <x:c r="F12" s="15" t="n">
        <x:f>IF(AND(D12=1,E12=1,ISNUMBER(C12)),B12-C12,0)</x:f>
        <x:v>380</x:v>
      </x:c>
      <x:c r="G12" s="19" t="n">
        <x:f>F12*'Параметры'!$B$8</x:f>
        <x:v>3040</x:v>
      </x:c>
      <x:c r="H12" s="20" t="n">
        <x:v>0.03166666666666667</x:v>
      </x:c>
      <x:c r="I12" s="1" t="str">
        <x:v>Учебные данные</x:v>
      </x:c>
    </x:row>
    <x:row r="13" ht="25" customHeight="1">
      <x:c r="A13" s="1" t="str">
        <x:v>2026-04-08</x:v>
      </x:c>
      <x:c r="B13" s="19" t="n">
        <x:f>'Параметры'!$B$6*H13</x:f>
        <x:v>2000</x:v>
      </x:c>
      <x:c r="C13" s="19" t="n">
        <x:f>B13*(1-'Параметры'!$B$7)</x:f>
        <x:v>1600</x:v>
      </x:c>
      <x:c r="D13" s="12" t="n">
        <x:v>1</x:v>
      </x:c>
      <x:c r="E13" s="12" t="n">
        <x:v>1</x:v>
      </x:c>
      <x:c r="F13" s="15" t="n">
        <x:f>IF(AND(D13=1,E13=1,ISNUMBER(C13)),B13-C13,0)</x:f>
        <x:v>400</x:v>
      </x:c>
      <x:c r="G13" s="19" t="n">
        <x:f>F13*'Параметры'!$B$8</x:f>
        <x:v>3200</x:v>
      </x:c>
      <x:c r="H13" s="20" t="n">
        <x:v>0.03333333333333333</x:v>
      </x:c>
      <x:c r="I13" s="1" t="str">
        <x:v>Учебные данные</x:v>
      </x:c>
    </x:row>
    <x:row r="14" ht="25" customHeight="1">
      <x:c r="A14" s="1" t="str">
        <x:v>2026-04-09</x:v>
      </x:c>
      <x:c r="B14" s="19" t="n">
        <x:f>'Параметры'!$B$6*H14</x:f>
        <x:v>2100</x:v>
      </x:c>
      <x:c r="C14" s="19" t="n">
        <x:f>B14*(1-'Параметры'!$B$7)</x:f>
        <x:v>1680</x:v>
      </x:c>
      <x:c r="D14" s="12" t="n">
        <x:v>1</x:v>
      </x:c>
      <x:c r="E14" s="12" t="n">
        <x:v>1</x:v>
      </x:c>
      <x:c r="F14" s="15" t="n">
        <x:f>IF(AND(D14=1,E14=1,ISNUMBER(C14)),B14-C14,0)</x:f>
        <x:v>420</x:v>
      </x:c>
      <x:c r="G14" s="19" t="n">
        <x:f>F14*'Параметры'!$B$8</x:f>
        <x:v>3360</x:v>
      </x:c>
      <x:c r="H14" s="20" t="n">
        <x:v>0.035</x:v>
      </x:c>
      <x:c r="I14" s="1" t="str">
        <x:v>Учебные данные</x:v>
      </x:c>
    </x:row>
    <x:row r="15" ht="25" customHeight="1">
      <x:c r="A15" s="1" t="str">
        <x:v>2026-04-10</x:v>
      </x:c>
      <x:c r="B15" s="19" t="n">
        <x:f>'Параметры'!$B$6*H15</x:f>
        <x:v>2200</x:v>
      </x:c>
      <x:c r="C15" s="19" t="n">
        <x:f>B15*(1-'Параметры'!$B$7)</x:f>
        <x:v>1760</x:v>
      </x:c>
      <x:c r="D15" s="12" t="n">
        <x:v>1</x:v>
      </x:c>
      <x:c r="E15" s="12" t="n">
        <x:v>1</x:v>
      </x:c>
      <x:c r="F15" s="15" t="n">
        <x:f>IF(AND(D15=1,E15=1,ISNUMBER(C15)),B15-C15,0)</x:f>
        <x:v>440</x:v>
      </x:c>
      <x:c r="G15" s="19" t="n">
        <x:f>F15*'Параметры'!$B$8</x:f>
        <x:v>3520</x:v>
      </x:c>
      <x:c r="H15" s="20" t="n">
        <x:v>0.03666666666666667</x:v>
      </x:c>
      <x:c r="I15" s="1" t="str">
        <x:v>Учебные данные</x:v>
      </x:c>
    </x:row>
    <x:row r="16" ht="25" customHeight="1">
      <x:c r="A16" s="1" t="str">
        <x:v>2026-04-11</x:v>
      </x:c>
      <x:c r="B16" s="19" t="n">
        <x:f>'Параметры'!$B$6*H16</x:f>
        <x:v>1800</x:v>
      </x:c>
      <x:c r="C16" s="19" t="n">
        <x:f>B16*(1-'Параметры'!$B$7)</x:f>
        <x:v>1440</x:v>
      </x:c>
      <x:c r="D16" s="12" t="n">
        <x:v>1</x:v>
      </x:c>
      <x:c r="E16" s="12" t="n">
        <x:v>1</x:v>
      </x:c>
      <x:c r="F16" s="15" t="n">
        <x:f>IF(AND(D16=1,E16=1,ISNUMBER(C16)),B16-C16,0)</x:f>
        <x:v>360</x:v>
      </x:c>
      <x:c r="G16" s="19" t="n">
        <x:f>F16*'Параметры'!$B$8</x:f>
        <x:v>2880</x:v>
      </x:c>
      <x:c r="H16" s="20" t="n">
        <x:v>0.03</x:v>
      </x:c>
      <x:c r="I16" s="1" t="str">
        <x:v>Учебные данные</x:v>
      </x:c>
    </x:row>
    <x:row r="17" ht="25" customHeight="1">
      <x:c r="A17" s="1" t="str">
        <x:v>2026-04-12</x:v>
      </x:c>
      <x:c r="B17" s="19" t="n">
        <x:f>'Параметры'!$B$6*H17</x:f>
        <x:v>1900.0000000000002</x:v>
      </x:c>
      <x:c r="C17" s="19" t="n">
        <x:f>B17*(1-'Параметры'!$B$7)</x:f>
        <x:v>1520.0000000000002</x:v>
      </x:c>
      <x:c r="D17" s="12" t="n">
        <x:v>1</x:v>
      </x:c>
      <x:c r="E17" s="12" t="n">
        <x:v>1</x:v>
      </x:c>
      <x:c r="F17" s="15" t="n">
        <x:f>IF(AND(D17=1,E17=1,ISNUMBER(C17)),B17-C17,0)</x:f>
        <x:v>380</x:v>
      </x:c>
      <x:c r="G17" s="19" t="n">
        <x:f>F17*'Параметры'!$B$8</x:f>
        <x:v>3040</x:v>
      </x:c>
      <x:c r="H17" s="20" t="n">
        <x:v>0.03166666666666667</x:v>
      </x:c>
      <x:c r="I17" s="1" t="str">
        <x:v>Учебные данные</x:v>
      </x:c>
    </x:row>
    <x:row r="18" ht="25" customHeight="1">
      <x:c r="A18" s="1" t="str">
        <x:v>2026-04-13</x:v>
      </x:c>
      <x:c r="B18" s="19" t="n">
        <x:f>'Параметры'!$B$6*H18</x:f>
        <x:v>2000</x:v>
      </x:c>
      <x:c r="C18" s="19" t="n">
        <x:f>B18*(1-'Параметры'!$B$7)</x:f>
        <x:v>1600</x:v>
      </x:c>
      <x:c r="D18" s="12" t="n">
        <x:v>1</x:v>
      </x:c>
      <x:c r="E18" s="12" t="n">
        <x:v>1</x:v>
      </x:c>
      <x:c r="F18" s="15" t="n">
        <x:f>IF(AND(D18=1,E18=1,ISNUMBER(C18)),B18-C18,0)</x:f>
        <x:v>400</x:v>
      </x:c>
      <x:c r="G18" s="19" t="n">
        <x:f>F18*'Параметры'!$B$8</x:f>
        <x:v>3200</x:v>
      </x:c>
      <x:c r="H18" s="20" t="n">
        <x:v>0.03333333333333333</x:v>
      </x:c>
      <x:c r="I18" s="1" t="str">
        <x:v>Учебные данные</x:v>
      </x:c>
    </x:row>
    <x:row r="19" ht="25" customHeight="1">
      <x:c r="A19" s="1" t="str">
        <x:v>2026-04-14</x:v>
      </x:c>
      <x:c r="B19" s="19" t="n">
        <x:f>'Параметры'!$B$6*H19</x:f>
        <x:v>2100</x:v>
      </x:c>
      <x:c r="C19" s="19" t="n">
        <x:f>B19*(1-'Параметры'!$B$7)</x:f>
        <x:v>1680</x:v>
      </x:c>
      <x:c r="D19" s="12" t="n">
        <x:v>1</x:v>
      </x:c>
      <x:c r="E19" s="12" t="n">
        <x:v>1</x:v>
      </x:c>
      <x:c r="F19" s="15" t="n">
        <x:f>IF(AND(D19=1,E19=1,ISNUMBER(C19)),B19-C19,0)</x:f>
        <x:v>420</x:v>
      </x:c>
      <x:c r="G19" s="19" t="n">
        <x:f>F19*'Параметры'!$B$8</x:f>
        <x:v>3360</x:v>
      </x:c>
      <x:c r="H19" s="20" t="n">
        <x:v>0.035</x:v>
      </x:c>
      <x:c r="I19" s="1" t="str">
        <x:v>Учебные данные</x:v>
      </x:c>
    </x:row>
    <x:row r="20" ht="25" customHeight="1">
      <x:c r="A20" s="1" t="str">
        <x:v>2026-04-15</x:v>
      </x:c>
      <x:c r="B20" s="19" t="n">
        <x:f>'Параметры'!$B$6*H20</x:f>
        <x:v>2200</x:v>
      </x:c>
      <x:c r="C20" s="19" t="n">
        <x:f>B20*(1-'Параметры'!$B$7)</x:f>
        <x:v>1760</x:v>
      </x:c>
      <x:c r="D20" s="12" t="n">
        <x:v>1</x:v>
      </x:c>
      <x:c r="E20" s="12" t="n">
        <x:v>1</x:v>
      </x:c>
      <x:c r="F20" s="15" t="n">
        <x:f>IF(AND(D20=1,E20=1,ISNUMBER(C20)),B20-C20,0)</x:f>
        <x:v>440</x:v>
      </x:c>
      <x:c r="G20" s="19" t="n">
        <x:f>F20*'Параметры'!$B$8</x:f>
        <x:v>3520</x:v>
      </x:c>
      <x:c r="H20" s="20" t="n">
        <x:v>0.03666666666666667</x:v>
      </x:c>
      <x:c r="I20" s="1" t="str">
        <x:v>Учебные данные</x:v>
      </x:c>
    </x:row>
    <x:row r="21" ht="25" customHeight="1">
      <x:c r="A21" s="1" t="str">
        <x:v>2026-04-16</x:v>
      </x:c>
      <x:c r="B21" s="19" t="n">
        <x:f>'Параметры'!$B$6*H21</x:f>
        <x:v>1800</x:v>
      </x:c>
      <x:c r="C21" s="19" t="n">
        <x:f>B21*(1-'Параметры'!$B$7)</x:f>
        <x:v>1440</x:v>
      </x:c>
      <x:c r="D21" s="12" t="n">
        <x:v>1</x:v>
      </x:c>
      <x:c r="E21" s="12" t="n">
        <x:v>1</x:v>
      </x:c>
      <x:c r="F21" s="15" t="n">
        <x:f>IF(AND(D21=1,E21=1,ISNUMBER(C21)),B21-C21,0)</x:f>
        <x:v>360</x:v>
      </x:c>
      <x:c r="G21" s="19" t="n">
        <x:f>F21*'Параметры'!$B$8</x:f>
        <x:v>2880</x:v>
      </x:c>
      <x:c r="H21" s="20" t="n">
        <x:v>0.03</x:v>
      </x:c>
      <x:c r="I21" s="1" t="str">
        <x:v>Учебные данные</x:v>
      </x:c>
    </x:row>
    <x:row r="22" ht="25" customHeight="1">
      <x:c r="A22" s="1" t="str">
        <x:v>2026-04-17</x:v>
      </x:c>
      <x:c r="B22" s="19" t="n">
        <x:f>'Параметры'!$B$6*H22</x:f>
        <x:v>1900.0000000000002</x:v>
      </x:c>
      <x:c r="C22" s="19" t="n">
        <x:f>B22*(1-'Параметры'!$B$7)</x:f>
        <x:v>1520.0000000000002</x:v>
      </x:c>
      <x:c r="D22" s="12" t="n">
        <x:v>1</x:v>
      </x:c>
      <x:c r="E22" s="12" t="n">
        <x:v>1</x:v>
      </x:c>
      <x:c r="F22" s="15" t="n">
        <x:f>IF(AND(D22=1,E22=1,ISNUMBER(C22)),B22-C22,0)</x:f>
        <x:v>380</x:v>
      </x:c>
      <x:c r="G22" s="19" t="n">
        <x:f>F22*'Параметры'!$B$8</x:f>
        <x:v>3040</x:v>
      </x:c>
      <x:c r="H22" s="20" t="n">
        <x:v>0.03166666666666667</x:v>
      </x:c>
      <x:c r="I22" s="1" t="str">
        <x:v>Учебные данные</x:v>
      </x:c>
    </x:row>
    <x:row r="23" ht="25" customHeight="1">
      <x:c r="A23" s="1" t="str">
        <x:v>2026-04-18</x:v>
      </x:c>
      <x:c r="B23" s="19" t="n">
        <x:f>'Параметры'!$B$6*H23</x:f>
        <x:v>2000</x:v>
      </x:c>
      <x:c r="C23" s="19" t="n">
        <x:f>B23*(1-'Параметры'!$B$7)</x:f>
        <x:v>1600</x:v>
      </x:c>
      <x:c r="D23" s="12" t="n">
        <x:v>1</x:v>
      </x:c>
      <x:c r="E23" s="12" t="n">
        <x:v>1</x:v>
      </x:c>
      <x:c r="F23" s="15" t="n">
        <x:f>IF(AND(D23=1,E23=1,ISNUMBER(C23)),B23-C23,0)</x:f>
        <x:v>400</x:v>
      </x:c>
      <x:c r="G23" s="19" t="n">
        <x:f>F23*'Параметры'!$B$8</x:f>
        <x:v>3200</x:v>
      </x:c>
      <x:c r="H23" s="20" t="n">
        <x:v>0.03333333333333333</x:v>
      </x:c>
      <x:c r="I23" s="1" t="str">
        <x:v>Учебные данные</x:v>
      </x:c>
    </x:row>
    <x:row r="24" ht="25" customHeight="1">
      <x:c r="A24" s="1" t="str">
        <x:v>2026-04-19</x:v>
      </x:c>
      <x:c r="B24" s="19" t="n">
        <x:f>'Параметры'!$B$6*H24</x:f>
        <x:v>2100</x:v>
      </x:c>
      <x:c r="C24" s="19" t="n">
        <x:f>B24*(1-'Параметры'!$B$7)</x:f>
        <x:v>1680</x:v>
      </x:c>
      <x:c r="D24" s="12" t="n">
        <x:v>1</x:v>
      </x:c>
      <x:c r="E24" s="12" t="n">
        <x:v>1</x:v>
      </x:c>
      <x:c r="F24" s="15" t="n">
        <x:f>IF(AND(D24=1,E24=1,ISNUMBER(C24)),B24-C24,0)</x:f>
        <x:v>420</x:v>
      </x:c>
      <x:c r="G24" s="19" t="n">
        <x:f>F24*'Параметры'!$B$8</x:f>
        <x:v>3360</x:v>
      </x:c>
      <x:c r="H24" s="20" t="n">
        <x:v>0.035</x:v>
      </x:c>
      <x:c r="I24" s="1" t="str">
        <x:v>Учебные данные</x:v>
      </x:c>
    </x:row>
    <x:row r="25" ht="25" customHeight="1">
      <x:c r="A25" s="1" t="str">
        <x:v>2026-04-20</x:v>
      </x:c>
      <x:c r="B25" s="19" t="n">
        <x:f>'Параметры'!$B$6*H25</x:f>
        <x:v>2200</x:v>
      </x:c>
      <x:c r="C25" s="19" t="n">
        <x:f>B25*(1-'Параметры'!$B$7)</x:f>
        <x:v>1760</x:v>
      </x:c>
      <x:c r="D25" s="12" t="n">
        <x:v>1</x:v>
      </x:c>
      <x:c r="E25" s="12" t="n">
        <x:v>1</x:v>
      </x:c>
      <x:c r="F25" s="15" t="n">
        <x:f>IF(AND(D25=1,E25=1,ISNUMBER(C25)),B25-C25,0)</x:f>
        <x:v>440</x:v>
      </x:c>
      <x:c r="G25" s="19" t="n">
        <x:f>F25*'Параметры'!$B$8</x:f>
        <x:v>3520</x:v>
      </x:c>
      <x:c r="H25" s="20" t="n">
        <x:v>0.03666666666666667</x:v>
      </x:c>
      <x:c r="I25" s="1" t="str">
        <x:v>Учебные данные</x:v>
      </x:c>
    </x:row>
    <x:row r="26" ht="25" customHeight="1">
      <x:c r="A26" s="1" t="str">
        <x:v>2026-04-21</x:v>
      </x:c>
      <x:c r="B26" s="19" t="n">
        <x:f>'Параметры'!$B$6*H26</x:f>
        <x:v>1800</x:v>
      </x:c>
      <x:c r="C26" s="19" t="n">
        <x:f>B26*(1-'Параметры'!$B$7)</x:f>
        <x:v>1440</x:v>
      </x:c>
      <x:c r="D26" s="12" t="n">
        <x:v>1</x:v>
      </x:c>
      <x:c r="E26" s="12" t="n">
        <x:v>1</x:v>
      </x:c>
      <x:c r="F26" s="15" t="n">
        <x:f>IF(AND(D26=1,E26=1,ISNUMBER(C26)),B26-C26,0)</x:f>
        <x:v>360</x:v>
      </x:c>
      <x:c r="G26" s="19" t="n">
        <x:f>F26*'Параметры'!$B$8</x:f>
        <x:v>2880</x:v>
      </x:c>
      <x:c r="H26" s="20" t="n">
        <x:v>0.03</x:v>
      </x:c>
      <x:c r="I26" s="1" t="str">
        <x:v>Учебные данные</x:v>
      </x:c>
    </x:row>
    <x:row r="27" ht="25" customHeight="1">
      <x:c r="A27" s="1" t="str">
        <x:v>2026-04-22</x:v>
      </x:c>
      <x:c r="B27" s="19" t="n">
        <x:f>'Параметры'!$B$6*H27</x:f>
        <x:v>1900.0000000000002</x:v>
      </x:c>
      <x:c r="C27" s="19" t="n">
        <x:f>B27*(1-'Параметры'!$B$7)</x:f>
        <x:v>1520.0000000000002</x:v>
      </x:c>
      <x:c r="D27" s="12" t="n">
        <x:v>1</x:v>
      </x:c>
      <x:c r="E27" s="12" t="n">
        <x:v>1</x:v>
      </x:c>
      <x:c r="F27" s="15" t="n">
        <x:f>IF(AND(D27=1,E27=1,ISNUMBER(C27)),B27-C27,0)</x:f>
        <x:v>380</x:v>
      </x:c>
      <x:c r="G27" s="19" t="n">
        <x:f>F27*'Параметры'!$B$8</x:f>
        <x:v>3040</x:v>
      </x:c>
      <x:c r="H27" s="20" t="n">
        <x:v>0.03166666666666667</x:v>
      </x:c>
      <x:c r="I27" s="1" t="str">
        <x:v>Учебные данные</x:v>
      </x:c>
    </x:row>
    <x:row r="28" ht="25" customHeight="1">
      <x:c r="A28" s="1" t="str">
        <x:v>2026-04-23</x:v>
      </x:c>
      <x:c r="B28" s="19" t="n">
        <x:f>'Параметры'!$B$6*H28</x:f>
        <x:v>2000</x:v>
      </x:c>
      <x:c r="C28" s="19" t="n">
        <x:f>B28*(1-'Параметры'!$B$7)</x:f>
        <x:v>1600</x:v>
      </x:c>
      <x:c r="D28" s="12" t="n">
        <x:v>1</x:v>
      </x:c>
      <x:c r="E28" s="12" t="n">
        <x:v>1</x:v>
      </x:c>
      <x:c r="F28" s="15" t="n">
        <x:f>IF(AND(D28=1,E28=1,ISNUMBER(C28)),B28-C28,0)</x:f>
        <x:v>400</x:v>
      </x:c>
      <x:c r="G28" s="19" t="n">
        <x:f>F28*'Параметры'!$B$8</x:f>
        <x:v>3200</x:v>
      </x:c>
      <x:c r="H28" s="20" t="n">
        <x:v>0.03333333333333333</x:v>
      </x:c>
      <x:c r="I28" s="1" t="str">
        <x:v>Учебные данные</x:v>
      </x:c>
    </x:row>
    <x:row r="29" ht="25" customHeight="1">
      <x:c r="A29" s="1" t="str">
        <x:v>2026-04-24</x:v>
      </x:c>
      <x:c r="B29" s="19" t="n">
        <x:f>'Параметры'!$B$6*H29</x:f>
        <x:v>2100</x:v>
      </x:c>
      <x:c r="C29" s="19" t="n">
        <x:f>B29*(1-'Параметры'!$B$7)</x:f>
        <x:v>1680</x:v>
      </x:c>
      <x:c r="D29" s="12" t="n">
        <x:v>1</x:v>
      </x:c>
      <x:c r="E29" s="12" t="n">
        <x:v>1</x:v>
      </x:c>
      <x:c r="F29" s="15" t="n">
        <x:f>IF(AND(D29=1,E29=1,ISNUMBER(C29)),B29-C29,0)</x:f>
        <x:v>420</x:v>
      </x:c>
      <x:c r="G29" s="19" t="n">
        <x:f>F29*'Параметры'!$B$8</x:f>
        <x:v>3360</x:v>
      </x:c>
      <x:c r="H29" s="20" t="n">
        <x:v>0.035</x:v>
      </x:c>
      <x:c r="I29" s="1" t="str">
        <x:v>Учебные данные</x:v>
      </x:c>
    </x:row>
    <x:row r="30" ht="25" customHeight="1">
      <x:c r="A30" s="1" t="str">
        <x:v>2026-04-25</x:v>
      </x:c>
      <x:c r="B30" s="19" t="n">
        <x:f>'Параметры'!$B$6*H30</x:f>
        <x:v>2200</x:v>
      </x:c>
      <x:c r="C30" s="19" t="n">
        <x:f>B30*(1-'Параметры'!$B$7)</x:f>
        <x:v>1760</x:v>
      </x:c>
      <x:c r="D30" s="12" t="n">
        <x:v>1</x:v>
      </x:c>
      <x:c r="E30" s="12" t="n">
        <x:v>1</x:v>
      </x:c>
      <x:c r="F30" s="15" t="n">
        <x:f>IF(AND(D30=1,E30=1,ISNUMBER(C30)),B30-C30,0)</x:f>
        <x:v>440</x:v>
      </x:c>
      <x:c r="G30" s="19" t="n">
        <x:f>F30*'Параметры'!$B$8</x:f>
        <x:v>3520</x:v>
      </x:c>
      <x:c r="H30" s="20" t="n">
        <x:v>0.03666666666666667</x:v>
      </x:c>
      <x:c r="I30" s="1" t="str">
        <x:v>Учебные данные</x:v>
      </x:c>
    </x:row>
    <x:row r="31" ht="25" customHeight="1">
      <x:c r="A31" s="1" t="str">
        <x:v>2026-04-26</x:v>
      </x:c>
      <x:c r="B31" s="19" t="n">
        <x:f>'Параметры'!$B$6*H31</x:f>
        <x:v>1800</x:v>
      </x:c>
      <x:c r="C31" s="19" t="n">
        <x:f>B31*(1-'Параметры'!$B$7)</x:f>
        <x:v>1440</x:v>
      </x:c>
      <x:c r="D31" s="12" t="n">
        <x:v>1</x:v>
      </x:c>
      <x:c r="E31" s="12" t="n">
        <x:v>1</x:v>
      </x:c>
      <x:c r="F31" s="15" t="n">
        <x:f>IF(AND(D31=1,E31=1,ISNUMBER(C31)),B31-C31,0)</x:f>
        <x:v>360</x:v>
      </x:c>
      <x:c r="G31" s="19" t="n">
        <x:f>F31*'Параметры'!$B$8</x:f>
        <x:v>2880</x:v>
      </x:c>
      <x:c r="H31" s="20" t="n">
        <x:v>0.03</x:v>
      </x:c>
      <x:c r="I31" s="1" t="str">
        <x:v>Учебные данные</x:v>
      </x:c>
    </x:row>
    <x:row r="32" ht="25" customHeight="1">
      <x:c r="A32" s="1" t="str">
        <x:v>2026-04-27</x:v>
      </x:c>
      <x:c r="B32" s="19" t="n">
        <x:f>'Параметры'!$B$6*H32</x:f>
        <x:v>1900.0000000000002</x:v>
      </x:c>
      <x:c r="C32" s="19" t="n">
        <x:f>B32*(1-'Параметры'!$B$7)</x:f>
        <x:v>1520.0000000000002</x:v>
      </x:c>
      <x:c r="D32" s="12" t="n">
        <x:v>1</x:v>
      </x:c>
      <x:c r="E32" s="12" t="n">
        <x:v>1</x:v>
      </x:c>
      <x:c r="F32" s="15" t="n">
        <x:f>IF(AND(D32=1,E32=1,ISNUMBER(C32)),B32-C32,0)</x:f>
        <x:v>380</x:v>
      </x:c>
      <x:c r="G32" s="19" t="n">
        <x:f>F32*'Параметры'!$B$8</x:f>
        <x:v>3040</x:v>
      </x:c>
      <x:c r="H32" s="20" t="n">
        <x:v>0.03166666666666667</x:v>
      </x:c>
      <x:c r="I32" s="1" t="str">
        <x:v>Учебные данные</x:v>
      </x:c>
    </x:row>
    <x:row r="33" ht="25" customHeight="1">
      <x:c r="A33" s="1" t="str">
        <x:v>2026-04-28</x:v>
      </x:c>
      <x:c r="B33" s="19" t="n">
        <x:f>'Параметры'!$B$6*H33</x:f>
        <x:v>2000</x:v>
      </x:c>
      <x:c r="C33" s="19" t="n">
        <x:f>B33*(1-'Параметры'!$B$7)</x:f>
        <x:v>1600</x:v>
      </x:c>
      <x:c r="D33" s="12" t="n">
        <x:v>1</x:v>
      </x:c>
      <x:c r="E33" s="12" t="n">
        <x:v>1</x:v>
      </x:c>
      <x:c r="F33" s="15" t="n">
        <x:f>IF(AND(D33=1,E33=1,ISNUMBER(C33)),B33-C33,0)</x:f>
        <x:v>400</x:v>
      </x:c>
      <x:c r="G33" s="19" t="n">
        <x:f>F33*'Параметры'!$B$8</x:f>
        <x:v>3200</x:v>
      </x:c>
      <x:c r="H33" s="20" t="n">
        <x:v>0.03333333333333333</x:v>
      </x:c>
      <x:c r="I33" s="1" t="str">
        <x:v>Учебные данные</x:v>
      </x:c>
    </x:row>
    <x:row r="34" ht="25" customHeight="1">
      <x:c r="A34" s="1" t="str">
        <x:v>2026-04-29</x:v>
      </x:c>
      <x:c r="B34" s="19" t="n">
        <x:f>'Параметры'!$B$6*H34</x:f>
        <x:v>2100</x:v>
      </x:c>
      <x:c r="C34" s="19" t="n">
        <x:f>B34*(1-'Параметры'!$B$7)</x:f>
        <x:v>1680</x:v>
      </x:c>
      <x:c r="D34" s="12" t="n">
        <x:v>1</x:v>
      </x:c>
      <x:c r="E34" s="12" t="n">
        <x:v>1</x:v>
      </x:c>
      <x:c r="F34" s="15" t="n">
        <x:f>IF(AND(D34=1,E34=1,ISNUMBER(C34)),B34-C34,0)</x:f>
        <x:v>420</x:v>
      </x:c>
      <x:c r="G34" s="19" t="n">
        <x:f>F34*'Параметры'!$B$8</x:f>
        <x:v>3360</x:v>
      </x:c>
      <x:c r="H34" s="20" t="n">
        <x:v>0.035</x:v>
      </x:c>
      <x:c r="I34" s="1" t="str">
        <x:v>Учебные данные</x:v>
      </x:c>
    </x:row>
    <x:row r="35" ht="25" customHeight="1">
      <x:c r="A35" s="1" t="str">
        <x:v>2026-04-30</x:v>
      </x:c>
      <x:c r="B35" s="19" t="n">
        <x:f>'Параметры'!$B$6*H35</x:f>
        <x:v>2200</x:v>
      </x:c>
      <x:c r="C35" s="19" t="n">
        <x:f>B35*(1-'Параметры'!$B$7)</x:f>
        <x:v>1760</x:v>
      </x:c>
      <x:c r="D35" s="12" t="n">
        <x:v>1</x:v>
      </x:c>
      <x:c r="E35" s="12" t="n">
        <x:v>1</x:v>
      </x:c>
      <x:c r="F35" s="15" t="n">
        <x:f>IF(AND(D35=1,E35=1,ISNUMBER(C35)),B35-C35,0)</x:f>
        <x:v>440</x:v>
      </x:c>
      <x:c r="G35" s="19" t="n">
        <x:f>F35*'Параметры'!$B$8</x:f>
        <x:v>3520</x:v>
      </x:c>
      <x:c r="H35" s="20" t="n">
        <x:v>0.03666666666666667</x:v>
      </x:c>
      <x:c r="I35" s="1" t="str">
        <x:v>Учебные данные</x:v>
      </x:c>
    </x:row>
    <x:row r="36" ht="25" customHeight="1">
      <x:c r="A36" s="1"/>
      <x:c r="B36" s="15"/>
      <x:c r="C36" s="15"/>
      <x:c r="D36" s="15"/>
      <x:c r="E36" s="15"/>
      <x:c r="F36" s="15"/>
      <x:c r="G36" s="15"/>
      <x:c r="H36" s="18"/>
      <x:c r="I36" s="1"/>
    </x:row>
    <x:row r="37" ht="25" customHeight="1">
      <x:c r="A37" s="27" t="str">
        <x:v>Итого</x:v>
      </x:c>
      <x:c r="B37" s="28" t="n">
        <x:f>SUM(B6:B35)</x:f>
        <x:v>60000</x:v>
      </x:c>
      <x:c r="C37" s="28" t="n">
        <x:f>SUM(C6:C35)</x:f>
        <x:v>48000</x:v>
      </x:c>
      <x:c r="D37" s="28"/>
      <x:c r="E37" s="28"/>
      <x:c r="F37" s="28" t="n">
        <x:f>SUM(F6:F35)</x:f>
        <x:v>12000</x:v>
      </x:c>
      <x:c r="G37" s="28" t="n">
        <x:f>SUM(G6:G35)</x:f>
        <x:v>96000</x:v>
      </x:c>
      <x:c r="H37" s="29" t="n">
        <x:f>SUM(H6:H35)</x:f>
        <x:v>0.9999999999999999</x:v>
      </x:c>
      <x:c r="I37" s="27"/>
    </x:row>
    <x:row r="38" ht="25" customHeight="1">
      <x:c r="A38" s="1"/>
      <x:c r="B38" s="1"/>
      <x:c r="C38" s="1"/>
      <x:c r="D38" s="1"/>
      <x:c r="E38" s="1"/>
      <x:c r="F38" s="1"/>
      <x:c r="G38" s="1"/>
      <x:c r="H38" s="1"/>
      <x:c r="I38" s="1"/>
    </x:row>
    <x:row r="39" ht="25" customHeight="1">
      <x:c r="A39" s="1"/>
      <x:c r="B39" s="1"/>
      <x:c r="C39" s="1"/>
      <x:c r="D39" s="1"/>
      <x:c r="E39" s="1"/>
      <x:c r="F39" s="1"/>
      <x:c r="G39" s="1"/>
      <x:c r="H39" s="1"/>
      <x:c r="I39" s="1"/>
    </x:row>
    <x:row r="40" ht="25" customHeight="1">
      <x:c r="A40" s="1" t="str">
        <x:v>Базовый счёт без мероприятий</x:v>
      </x:c>
      <x:c r="B40" s="1"/>
      <x:c r="C40" s="1"/>
      <x:c r="D40" s="1"/>
      <x:c r="E40" s="15" t="n">
        <x:f>B37*'Параметры'!B8</x:f>
        <x:v>480000</x:v>
      </x:c>
      <x:c r="F40" s="1" t="str">
        <x:v>руб.</x:v>
      </x:c>
      <x:c r="G40" s="1"/>
      <x:c r="H40" s="1"/>
      <x:c r="I40" s="1"/>
    </x:row>
    <x:row r="41" ht="25" customHeight="1">
      <x:c r="A41" s="1" t="str">
        <x:v>Счёт поставщика</x:v>
      </x:c>
      <x:c r="B41" s="1"/>
      <x:c r="C41" s="1"/>
      <x:c r="D41" s="1"/>
      <x:c r="E41" s="15" t="n">
        <x:f>IF(COUNT(C6:C35)=30,C37*'Параметры'!B8,"Ожидает данных")</x:f>
        <x:v>384000</x:v>
      </x:c>
      <x:c r="F41" s="1" t="str">
        <x:v>руб.</x:v>
      </x:c>
      <x:c r="G41" s="1"/>
      <x:c r="H41" s="1"/>
      <x:c r="I41" s="1"/>
    </x:row>
    <x:row r="42" ht="25" customHeight="1">
      <x:c r="A42" s="1" t="str">
        <x:v>Подтверждённая экономия</x:v>
      </x:c>
      <x:c r="B42" s="1"/>
      <x:c r="C42" s="1"/>
      <x:c r="D42" s="1"/>
      <x:c r="E42" s="15" t="n">
        <x:f>MAX(0,F37)*'Параметры'!B8</x:f>
        <x:v>96000</x:v>
      </x:c>
      <x:c r="F42" s="1" t="str">
        <x:v>руб.</x:v>
      </x:c>
      <x:c r="G42" s="1"/>
      <x:c r="H42" s="1"/>
      <x:c r="I42" s="1"/>
    </x:row>
    <x:row r="43" ht="25" customHeight="1">
      <x:c r="A43" s="1" t="str">
        <x:v>Требование энергосервиса</x:v>
      </x:c>
      <x:c r="B43" s="1"/>
      <x:c r="C43" s="1"/>
      <x:c r="D43" s="1"/>
      <x:c r="E43" s="15" t="n">
        <x:f>E42*'Параметры'!B9</x:f>
        <x:v>48000</x:v>
      </x:c>
      <x:c r="F43" s="1" t="str">
        <x:v>руб.</x:v>
      </x:c>
      <x:c r="G43" s="1"/>
      <x:c r="H43" s="1"/>
      <x:c r="I43" s="1"/>
    </x:row>
    <x:row r="44" ht="25" customHeight="1">
      <x:c r="A44" s="1" t="str">
        <x:v>Доля агрегатора</x:v>
      </x:c>
      <x:c r="B44" s="1"/>
      <x:c r="C44" s="1"/>
      <x:c r="D44" s="1"/>
      <x:c r="E44" s="15" t="n">
        <x:f>'Параметры'!B10*'Параметры'!B11</x:f>
        <x:v>3600</x:v>
      </x:c>
      <x:c r="F44" s="1" t="str">
        <x:v>руб.</x:v>
      </x:c>
      <x:c r="G44" s="1"/>
      <x:c r="H44" s="1"/>
      <x:c r="I44" s="1"/>
    </x:row>
    <x:row r="45" ht="25" customHeight="1">
      <x:c r="A45" s="1" t="str">
        <x:v>Эксплуатация</x:v>
      </x:c>
      <x:c r="B45" s="1"/>
      <x:c r="C45" s="1"/>
      <x:c r="D45" s="1"/>
      <x:c r="E45" s="15" t="n">
        <x:f>'Параметры'!B12</x:f>
        <x:v>20000</x:v>
      </x:c>
      <x:c r="F45" s="1" t="str">
        <x:v>руб.</x:v>
      </x:c>
      <x:c r="G45" s="1"/>
      <x:c r="H45" s="1"/>
      <x:c r="I45" s="1"/>
    </x:row>
    <x:row r="46" ht="25" customHeight="1">
      <x:c r="A46" s="27" t="str">
        <x:v>Остаток исполнителя</x:v>
      </x:c>
      <x:c r="B46" s="27"/>
      <x:c r="C46" s="27"/>
      <x:c r="D46" s="27"/>
      <x:c r="E46" s="28" t="n">
        <x:f>E43+E44-E45</x:f>
        <x:v>31600</x:v>
      </x:c>
      <x:c r="F46" s="27" t="str">
        <x:v>руб.</x:v>
      </x:c>
      <x:c r="G46" s="1"/>
      <x:c r="H46" s="1"/>
      <x:c r="I46" s="1"/>
    </x:row>
    <x:row r="47" ht="25" customHeight="1">
      <x:c r="A47" s="1" t="str">
        <x:v>Выгода владельца магазина</x:v>
      </x:c>
      <x:c r="B47" s="1"/>
      <x:c r="C47" s="1"/>
      <x:c r="D47" s="1"/>
      <x:c r="E47" s="15" t="n">
        <x:f>E42-E43+'Параметры'!B10-E44</x:f>
        <x:v>56400</x:v>
      </x:c>
      <x:c r="F47" s="1" t="str">
        <x:v>руб.</x:v>
      </x:c>
      <x:c r="G47" s="1"/>
      <x:c r="H47" s="1"/>
      <x:c r="I47" s="1"/>
    </x:row>
    <x:row r="48" ht="25" customHeight="1">
      <x:c r="A48" s="1" t="str">
        <x:v>Сумма у двух участников</x:v>
      </x:c>
      <x:c r="B48" s="1"/>
      <x:c r="C48" s="1"/>
      <x:c r="D48" s="1"/>
      <x:c r="E48" s="15" t="n">
        <x:f>E46+E47</x:f>
        <x:v>88000</x:v>
      </x:c>
      <x:c r="F48" s="1" t="str">
        <x:v>руб.</x:v>
      </x:c>
      <x:c r="G48" s="1"/>
      <x:c r="H48" s="1"/>
      <x:c r="I48" s="1"/>
    </x:row>
    <x:row r="49" ht="25" customHeight="1">
      <x:c r="A49" s="1" t="str">
        <x:v>Внешний платёж за гибкость</x:v>
      </x:c>
      <x:c r="B49" s="1"/>
      <x:c r="C49" s="1"/>
      <x:c r="D49" s="1"/>
      <x:c r="E49" s="15" t="n">
        <x:f>'Параметры'!B10</x:f>
        <x:v>12000</x:v>
      </x:c>
      <x:c r="F49" s="1" t="str">
        <x:v>руб.</x:v>
      </x:c>
      <x:c r="G49" s="1"/>
      <x:c r="H49" s="1"/>
      <x:c r="I49" s="1"/>
    </x:row>
    <x:row r="50" ht="25" customHeight="1">
      <x:c r="A50" s="27" t="str">
        <x:v>Эффект с учётом внешнего плательщика</x:v>
      </x:c>
      <x:c r="B50" s="27"/>
      <x:c r="C50" s="27"/>
      <x:c r="D50" s="27"/>
      <x:c r="E50" s="28" t="n">
        <x:f>E48-E49</x:f>
        <x:v>76000</x:v>
      </x:c>
      <x:c r="F50" s="27" t="str">
        <x:v>руб.</x:v>
      </x:c>
      <x:c r="G50" s="1"/>
      <x:c r="H50" s="1"/>
      <x:c r="I50" s="1"/>
    </x:row>
    <x:row r="51" ht="25" customHeight="1">
      <x:c r="A51" s="1"/>
      <x:c r="B51" s="1"/>
      <x:c r="C51" s="1"/>
      <x:c r="D51" s="1"/>
      <x:c r="E51" s="1"/>
      <x:c r="F51" s="1"/>
      <x:c r="G51" s="1"/>
      <x:c r="H51" s="1"/>
      <x:c r="I51" s="1"/>
    </x:row>
    <x:row r="52" ht="38" customHeight="1">
      <x:c r="A52" s="5" t="str">
        <x:v>При пропуске факта отметьте D = 0. Счёт поставщика требует отдельного согласованного замещения; его предварительная сумма не означает окончательный расчёт.</x:v>
      </x:c>
      <x:c r="B52" s="5"/>
      <x:c r="C52" s="5"/>
      <x:c r="D52" s="5"/>
      <x:c r="E52" s="5"/>
      <x:c r="F52" s="5"/>
      <x:c r="G52" s="5"/>
      <x:c r="H52" s="5"/>
      <x:c r="I52" s="5"/>
    </x:row>
  </x:sheetData>
  <x:mergeCells>
    <x:mergeCell ref="A1:I1"/>
    <x:mergeCell ref="A2:I3"/>
    <x:mergeCell ref="A40:D40"/>
    <x:mergeCell ref="A41:D41"/>
    <x:mergeCell ref="A42:D42"/>
    <x:mergeCell ref="A43:D43"/>
    <x:mergeCell ref="A44:D44"/>
    <x:mergeCell ref="A45:D45"/>
    <x:mergeCell ref="A46:D46"/>
    <x:mergeCell ref="A47:D47"/>
    <x:mergeCell ref="A48:D48"/>
    <x:mergeCell ref="A49:D49"/>
    <x:mergeCell ref="A50:D50"/>
    <x:mergeCell ref="A52:I52"/>
  </x:mergeCells>
  <x:dataValidations count="1">
    <x:dataValidation type="whole" operator="between" sqref="D6:E35">
      <x:formula1>0</x:formula1>
      <x:formula2>1</x:formula2>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7" hidden="0" customWidth="1"/>
    <x:col min="2" max="2" width="18"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 min="9" max="9" width="18" hidden="0" customWidth="1"/>
    <x:col min="10" max="10" width="18" hidden="0" customWidth="1"/>
    <x:col min="11" max="11" width="18" hidden="0" customWidth="1"/>
    <x:col min="12" max="12" width="18" hidden="0" customWidth="1"/>
    <x:col min="13" max="13" width="18" hidden="0" customWidth="1"/>
    <x:col min="14" max="14" width="18" hidden="0" customWidth="1"/>
    <x:col min="15" max="15" width="18" hidden="0" customWidth="1"/>
    <x:col min="16" max="16" width="10" hidden="0" customWidth="1"/>
  </x:cols>
  <x:sheetData>
    <x:row r="1" ht="40" customHeight="1">
      <x:c r="A1" s="3" t="str">
        <x:v>Двенадцать лет | Исполнитель</x:v>
      </x:c>
      <x:c r="B1" s="3" t="str">
        <x:v>Двенадцать лет | Исполнитель</x:v>
      </x:c>
      <x:c r="C1" s="3" t="str">
        <x:v>Двенадцать лет | Исполнитель</x:v>
      </x:c>
      <x:c r="D1" s="3" t="str">
        <x:v>Двенадцать лет | Исполнитель</x:v>
      </x:c>
      <x:c r="E1" s="3" t="str">
        <x:v>Двенадцать лет | Исполнитель</x:v>
      </x:c>
      <x:c r="F1" s="3" t="str">
        <x:v>Двенадцать лет | Исполнитель</x:v>
      </x:c>
      <x:c r="G1" s="3" t="str">
        <x:v>Двенадцать лет | Исполнитель</x:v>
      </x:c>
      <x:c r="H1" s="3" t="str">
        <x:v>Двенадцать лет | Исполнитель</x:v>
      </x:c>
      <x:c r="I1" s="3" t="str">
        <x:v>Двенадцать лет | Исполнитель</x:v>
      </x:c>
      <x:c r="J1" s="3" t="str">
        <x:v>Двенадцать лет | Исполнитель</x:v>
      </x:c>
      <x:c r="K1" s="3" t="str">
        <x:v>Двенадцать лет | Исполнитель</x:v>
      </x:c>
      <x:c r="L1" s="3" t="str">
        <x:v>Двенадцать лет | Исполнитель</x:v>
      </x:c>
      <x:c r="M1" s="3" t="str">
        <x:v>Двенадцать лет | Исполнитель</x:v>
      </x:c>
      <x:c r="N1" s="3" t="str">
        <x:v>Двенадцать лет | Исполнитель</x:v>
      </x:c>
      <x:c r="O1" s="3" t="str">
        <x:v>Двенадцать лет | Исполнитель</x:v>
      </x:c>
      <x:c r="P1" s="3" t="str">
        <x:v>Двенадцать лет | Исполнитель</x:v>
      </x:c>
    </x:row>
    <x:row r="2" ht="26" customHeight="1">
      <x:c r="A2" s="5" t="str">
        <x:v>Номинальные рубли. Момент 0: инвестиции и кредит. Потоки каждого года в конце года. DSCR до замены; расходы замены показаны в потоке. Кредит не включён в выручку.</x:v>
      </x:c>
      <x:c r="B2" s="5" t="str">
        <x:v>Номинальные рубли. Момент 0: инвестиции и кредит. Потоки каждого года в конце года. DSCR до замены; расходы замены показаны в потоке. Кредит не включён в выручку.</x:v>
      </x:c>
      <x:c r="C2" s="5" t="str">
        <x:v>Номинальные рубли. Момент 0: инвестиции и кредит. Потоки каждого года в конце года. DSCR до замены; расходы замены показаны в потоке. Кредит не включён в выручку.</x:v>
      </x:c>
      <x:c r="D2" s="5" t="str">
        <x:v>Номинальные рубли. Момент 0: инвестиции и кредит. Потоки каждого года в конце года. DSCR до замены; расходы замены показаны в потоке. Кредит не включён в выручку.</x:v>
      </x:c>
      <x:c r="E2" s="5" t="str">
        <x:v>Номинальные рубли. Момент 0: инвестиции и кредит. Потоки каждого года в конце года. DSCR до замены; расходы замены показаны в потоке. Кредит не включён в выручку.</x:v>
      </x:c>
      <x:c r="F2" s="5" t="str">
        <x:v>Номинальные рубли. Момент 0: инвестиции и кредит. Потоки каждого года в конце года. DSCR до замены; расходы замены показаны в потоке. Кредит не включён в выручку.</x:v>
      </x:c>
      <x:c r="G2" s="5" t="str">
        <x:v>Номинальные рубли. Момент 0: инвестиции и кредит. Потоки каждого года в конце года. DSCR до замены; расходы замены показаны в потоке. Кредит не включён в выручку.</x:v>
      </x:c>
      <x:c r="H2" s="5" t="str">
        <x:v>Номинальные рубли. Момент 0: инвестиции и кредит. Потоки каждого года в конце года. DSCR до замены; расходы замены показаны в потоке. Кредит не включён в выручку.</x:v>
      </x:c>
      <x:c r="I2" s="5" t="str">
        <x:v>Номинальные рубли. Момент 0: инвестиции и кредит. Потоки каждого года в конце года. DSCR до замены; расходы замены показаны в потоке. Кредит не включён в выручку.</x:v>
      </x:c>
      <x:c r="J2" s="5" t="str">
        <x:v>Номинальные рубли. Момент 0: инвестиции и кредит. Потоки каждого года в конце года. DSCR до замены; расходы замены показаны в потоке. Кредит не включён в выручку.</x:v>
      </x:c>
      <x:c r="K2" s="5" t="str">
        <x:v>Номинальные рубли. Момент 0: инвестиции и кредит. Потоки каждого года в конце года. DSCR до замены; расходы замены показаны в потоке. Кредит не включён в выручку.</x:v>
      </x:c>
      <x:c r="L2" s="5" t="str">
        <x:v>Номинальные рубли. Момент 0: инвестиции и кредит. Потоки каждого года в конце года. DSCR до замены; расходы замены показаны в потоке. Кредит не включён в выручку.</x:v>
      </x:c>
      <x:c r="M2" s="5" t="str">
        <x:v>Номинальные рубли. Момент 0: инвестиции и кредит. Потоки каждого года в конце года. DSCR до замены; расходы замены показаны в потоке. Кредит не включён в выручку.</x:v>
      </x:c>
      <x:c r="N2" s="5" t="str">
        <x:v>Номинальные рубли. Момент 0: инвестиции и кредит. Потоки каждого года в конце года. DSCR до замены; расходы замены показаны в потоке. Кредит не включён в выручку.</x:v>
      </x:c>
      <x:c r="O2" s="5" t="str">
        <x:v>Номинальные рубли. Момент 0: инвестиции и кредит. Потоки каждого года в конце года. DSCR до замены; расходы замены показаны в потоке. Кредит не включён в выручку.</x:v>
      </x:c>
      <x:c r="P2" s="5" t="str">
        <x:v>Номинальные рубли. Момент 0: инвестиции и кредит. Потоки каждого года в конце года. DSCR до замены; расходы замены показаны в потоке. Кредит не включён в выручку.</x:v>
      </x:c>
    </x:row>
    <x:row r="3" ht="26" customHeight="1">
      <x:c r="A3" s="5" t="str">
        <x:v>Номинальные рубли. Момент 0: инвестиции и кредит. Потоки каждого года в конце года. DSCR до замены; расходы замены показаны в потоке. Кредит не включён в выручку.</x:v>
      </x:c>
      <x:c r="B3" s="5" t="str">
        <x:v>Номинальные рубли. Момент 0: инвестиции и кредит. Потоки каждого года в конце года. DSCR до замены; расходы замены показаны в потоке. Кредит не включён в выручку.</x:v>
      </x:c>
      <x:c r="C3" s="5" t="str">
        <x:v>Номинальные рубли. Момент 0: инвестиции и кредит. Потоки каждого года в конце года. DSCR до замены; расходы замены показаны в потоке. Кредит не включён в выручку.</x:v>
      </x:c>
      <x:c r="D3" s="5" t="str">
        <x:v>Номинальные рубли. Момент 0: инвестиции и кредит. Потоки каждого года в конце года. DSCR до замены; расходы замены показаны в потоке. Кредит не включён в выручку.</x:v>
      </x:c>
      <x:c r="E3" s="5" t="str">
        <x:v>Номинальные рубли. Момент 0: инвестиции и кредит. Потоки каждого года в конце года. DSCR до замены; расходы замены показаны в потоке. Кредит не включён в выручку.</x:v>
      </x:c>
      <x:c r="F3" s="5" t="str">
        <x:v>Номинальные рубли. Момент 0: инвестиции и кредит. Потоки каждого года в конце года. DSCR до замены; расходы замены показаны в потоке. Кредит не включён в выручку.</x:v>
      </x:c>
      <x:c r="G3" s="5" t="str">
        <x:v>Номинальные рубли. Момент 0: инвестиции и кредит. Потоки каждого года в конце года. DSCR до замены; расходы замены показаны в потоке. Кредит не включён в выручку.</x:v>
      </x:c>
      <x:c r="H3" s="5" t="str">
        <x:v>Номинальные рубли. Момент 0: инвестиции и кредит. Потоки каждого года в конце года. DSCR до замены; расходы замены показаны в потоке. Кредит не включён в выручку.</x:v>
      </x:c>
      <x:c r="I3" s="5" t="str">
        <x:v>Номинальные рубли. Момент 0: инвестиции и кредит. Потоки каждого года в конце года. DSCR до замены; расходы замены показаны в потоке. Кредит не включён в выручку.</x:v>
      </x:c>
      <x:c r="J3" s="5" t="str">
        <x:v>Номинальные рубли. Момент 0: инвестиции и кредит. Потоки каждого года в конце года. DSCR до замены; расходы замены показаны в потоке. Кредит не включён в выручку.</x:v>
      </x:c>
      <x:c r="K3" s="5" t="str">
        <x:v>Номинальные рубли. Момент 0: инвестиции и кредит. Потоки каждого года в конце года. DSCR до замены; расходы замены показаны в потоке. Кредит не включён в выручку.</x:v>
      </x:c>
      <x:c r="L3" s="5" t="str">
        <x:v>Номинальные рубли. Момент 0: инвестиции и кредит. Потоки каждого года в конце года. DSCR до замены; расходы замены показаны в потоке. Кредит не включён в выручку.</x:v>
      </x:c>
      <x:c r="M3" s="5" t="str">
        <x:v>Номинальные рубли. Момент 0: инвестиции и кредит. Потоки каждого года в конце года. DSCR до замены; расходы замены показаны в потоке. Кредит не включён в выручку.</x:v>
      </x:c>
      <x:c r="N3" s="5" t="str">
        <x:v>Номинальные рубли. Момент 0: инвестиции и кредит. Потоки каждого года в конце года. DSCR до замены; расходы замены показаны в потоке. Кредит не включён в выручку.</x:v>
      </x:c>
      <x:c r="O3" s="5" t="str">
        <x:v>Номинальные рубли. Момент 0: инвестиции и кредит. Потоки каждого года в конце года. DSCR до замены; расходы замены показаны в потоке. Кредит не включён в выручку.</x:v>
      </x:c>
      <x:c r="P3" s="5" t="str">
        <x:v>Номинальные рубли. Момент 0: инвестиции и кредит. Потоки каждого года в конце года. DSCR до замены; расходы замены показаны в потоке. Кредит не включён в выручку.</x:v>
      </x:c>
    </x:row>
    <x:row r="4" ht="25" customHeight="1">
      <x:c r="A4" s="1"/>
      <x:c r="B4" s="1"/>
      <x:c r="C4" s="1"/>
      <x:c r="D4" s="1"/>
      <x:c r="E4" s="1"/>
      <x:c r="F4" s="1"/>
      <x:c r="G4" s="1"/>
      <x:c r="H4" s="1"/>
      <x:c r="I4" s="1"/>
      <x:c r="J4" s="1"/>
      <x:c r="K4" s="1"/>
      <x:c r="L4" s="1"/>
      <x:c r="M4" s="1"/>
      <x:c r="N4" s="1"/>
      <x:c r="O4" s="1"/>
      <x:c r="P4" s="1"/>
    </x:row>
    <x:row r="5" ht="62" customHeight="1">
      <x:c r="A5" s="9" t="str">
        <x:v>Год</x:v>
      </x:c>
      <x:c r="B5" s="9" t="str">
        <x:v>Экономия, кВт·ч</x:v>
      </x:c>
      <x:c r="C5" s="9" t="str">
        <x:v>Тариф, руб.</x:v>
      </x:c>
      <x:c r="D5" s="9" t="str">
        <x:v>Энергосервис, руб.</x:v>
      </x:c>
      <x:c r="E5" s="9" t="str">
        <x:v>Агрегирование, руб.</x:v>
      </x:c>
      <x:c r="F5" s="9" t="str">
        <x:v>Эксплуатация, руб.</x:v>
      </x:c>
      <x:c r="G5" s="9" t="str">
        <x:v>Замена, руб.</x:v>
      </x:c>
      <x:c r="H5" s="9" t="str">
        <x:v>До долга, руб.</x:v>
      </x:c>
      <x:c r="I5" s="9" t="str">
        <x:v>Платёж долга, руб.</x:v>
      </x:c>
      <x:c r="J5" s="9" t="str">
        <x:v>Проценты, руб.</x:v>
      </x:c>
      <x:c r="K5" s="9" t="str">
        <x:v>Основной долг, руб.</x:v>
      </x:c>
      <x:c r="L5" s="9" t="str">
        <x:v>Остаток долга, руб.</x:v>
      </x:c>
      <x:c r="M5" s="9" t="str">
        <x:v>Собственнику, руб.</x:v>
      </x:c>
      <x:c r="N5" s="9" t="str">
        <x:v>PV проекта, руб.</x:v>
      </x:c>
      <x:c r="O5" s="9" t="str">
        <x:v>Накоплено до долга</x:v>
      </x:c>
      <x:c r="P5" s="9" t="str">
        <x:v>DSCR</x:v>
      </x:c>
    </x:row>
    <x:row r="6" ht="25" customHeight="1">
      <x:c r="A6" s="1" t="n">
        <x:v>1</x:v>
      </x:c>
      <x:c r="B6" s="19" t="n">
        <x:f>'Параметры'!$B$6*'Параметры'!$B$7*'Параметры'!$B$24*(1-'Параметры'!$B$14)^(A6-1)</x:f>
        <x:v>144000</x:v>
      </x:c>
      <x:c r="C6" s="32" t="n">
        <x:f>'Параметры'!$B$8*(1+'Параметры'!$B$15)^(A6-1)</x:f>
        <x:v>8</x:v>
      </x:c>
      <x:c r="D6" s="19" t="n">
        <x:f>B6*C6*'Параметры'!$B$9</x:f>
        <x:v>576000</x:v>
      </x:c>
      <x:c r="E6" s="19" t="n">
        <x:f>'Параметры'!$B$10*'Параметры'!$B$24*'Параметры'!$B$11</x:f>
        <x:v>43200</x:v>
      </x:c>
      <x:c r="F6" s="19" t="n">
        <x:f>'Параметры'!$B$12*'Параметры'!$B$24*(1+'Параметры'!$B$16)^(A6-1)</x:f>
        <x:v>240000</x:v>
      </x:c>
      <x:c r="G6" s="19" t="n">
        <x:f>IF(A6='Параметры'!$B$18,'Параметры'!$B$17,0)</x:f>
        <x:v>0</x:v>
      </x:c>
      <x:c r="H6" s="15" t="n">
        <x:f>D6+E6-F6-G6</x:f>
        <x:v>379200</x:v>
      </x:c>
      <x:c r="I6" s="19" t="n">
        <x:f>IF(A6&lt;='Параметры'!$B$23,IF('Параметры'!$B$22=0,'Параметры'!$B$13*'Параметры'!$B$21/'Параметры'!$B$23,'Параметры'!$B$13*'Параметры'!$B$21*'Параметры'!$B$22/(1-(1+'Параметры'!$B$22)^(-'Параметры'!$B$23))),0)</x:f>
        <x:v>230240.04609224657</x:v>
      </x:c>
      <x:c r="J6" s="19" t="n">
        <x:f>IF(A6&lt;='Параметры'!$B$23,'Параметры'!$B$13*'Параметры'!$B$21*'Параметры'!$B$22,0)</x:f>
        <x:v>129600</x:v>
      </x:c>
      <x:c r="K6" s="15" t="n">
        <x:f>I6-J6</x:f>
        <x:v>100640.04609224657</x:v>
      </x:c>
      <x:c r="L6" s="15" t="n">
        <x:f>MAX(0,'Параметры'!$B$13*'Параметры'!$B$21-K6)</x:f>
        <x:v>619359.9539077535</x:v>
      </x:c>
      <x:c r="M6" s="15" t="n">
        <x:f>H6-I6</x:f>
        <x:v>148959.95390775343</x:v>
      </x:c>
      <x:c r="N6" s="19" t="n">
        <x:f>H6/(1+'Параметры'!$B$19)^A6</x:f>
        <x:v>329739.13043478265</x:v>
      </x:c>
      <x:c r="O6" s="15" t="n">
        <x:f>-'Параметры'!$B$13+H6</x:f>
        <x:v>-820800</x:v>
      </x:c>
      <x:c r="P6" s="31" t="n">
        <x:f>IF(I6&gt;0,(D6+E6-F6)/I6,0)</x:f>
        <x:v>1.6469767376960653</x:v>
      </x:c>
    </x:row>
    <x:row r="7" ht="25" customHeight="1">
      <x:c r="A7" s="1" t="n">
        <x:v>2</x:v>
      </x:c>
      <x:c r="B7" s="19" t="n">
        <x:f>'Параметры'!$B$6*'Параметры'!$B$7*'Параметры'!$B$24*(1-'Параметры'!$B$14)^(A7-1)</x:f>
        <x:v>142560</x:v>
      </x:c>
      <x:c r="C7" s="32" t="n">
        <x:f>'Параметры'!$B$8*(1+'Параметры'!$B$15)^(A7-1)</x:f>
        <x:v>8.24</x:v>
      </x:c>
      <x:c r="D7" s="19" t="n">
        <x:f>B7*C7*'Параметры'!$B$9</x:f>
        <x:v>587347.2000000001</x:v>
      </x:c>
      <x:c r="E7" s="19" t="n">
        <x:f>'Параметры'!$B$10*'Параметры'!$B$24*'Параметры'!$B$11</x:f>
        <x:v>43200</x:v>
      </x:c>
      <x:c r="F7" s="19" t="n">
        <x:f>'Параметры'!$B$12*'Параметры'!$B$24*(1+'Параметры'!$B$16)^(A7-1)</x:f>
        <x:v>247200</x:v>
      </x:c>
      <x:c r="G7" s="19" t="n">
        <x:f>IF(A7='Параметры'!$B$18,'Параметры'!$B$17,0)</x:f>
        <x:v>0</x:v>
      </x:c>
      <x:c r="H7" s="15" t="n">
        <x:f>D7+E7-F7-G7</x:f>
        <x:v>383347.20000000007</x:v>
      </x:c>
      <x:c r="I7" s="19" t="n">
        <x:f>IF(A7&lt;='Параметры'!$B$23,IF('Параметры'!$B$22=0,'Параметры'!$B$13*'Параметры'!$B$21/'Параметры'!$B$23,'Параметры'!$B$13*'Параметры'!$B$21*'Параметры'!$B$22/(1-(1+'Параметры'!$B$22)^(-'Параметры'!$B$23))),0)</x:f>
        <x:v>230240.04609224657</x:v>
      </x:c>
      <x:c r="J7" s="19" t="n">
        <x:f>IF(A7&lt;='Параметры'!$B$23,L6*'Параметры'!$B$22,0)</x:f>
        <x:v>111484.79170339562</x:v>
      </x:c>
      <x:c r="K7" s="15" t="n">
        <x:f>I7-J7</x:f>
        <x:v>118755.25438885095</x:v>
      </x:c>
      <x:c r="L7" s="15" t="n">
        <x:f>MAX(0,L6-K7)</x:f>
        <x:v>500604.6995189025</x:v>
      </x:c>
      <x:c r="M7" s="15" t="n">
        <x:f>H7-I7</x:f>
        <x:v>153107.1539077535</x:v>
      </x:c>
      <x:c r="N7" s="19" t="n">
        <x:f>H7/(1+'Параметры'!$B$19)^A7</x:f>
        <x:v>289865.55765595473</x:v>
      </x:c>
      <x:c r="O7" s="15" t="n">
        <x:f>O6+H7</x:f>
        <x:v>-437452.79999999993</x:v>
      </x:c>
      <x:c r="P7" s="31" t="n">
        <x:f>IF(I7&gt;0,(D7+E7-F7)/I7,0)</x:f>
        <x:v>1.664989242776691</x:v>
      </x:c>
    </x:row>
    <x:row r="8" ht="25" customHeight="1">
      <x:c r="A8" s="1" t="n">
        <x:v>3</x:v>
      </x:c>
      <x:c r="B8" s="19" t="n">
        <x:f>'Параметры'!$B$6*'Параметры'!$B$7*'Параметры'!$B$24*(1-'Параметры'!$B$14)^(A8-1)</x:f>
        <x:v>141134.4</x:v>
      </x:c>
      <x:c r="C8" s="32" t="n">
        <x:f>'Параметры'!$B$8*(1+'Параметры'!$B$15)^(A8-1)</x:f>
        <x:v>8.4872</x:v>
      </x:c>
      <x:c r="D8" s="19" t="n">
        <x:f>B8*C8*'Параметры'!$B$9</x:f>
        <x:v>598917.93984</x:v>
      </x:c>
      <x:c r="E8" s="19" t="n">
        <x:f>'Параметры'!$B$10*'Параметры'!$B$24*'Параметры'!$B$11</x:f>
        <x:v>43200</x:v>
      </x:c>
      <x:c r="F8" s="19" t="n">
        <x:f>'Параметры'!$B$12*'Параметры'!$B$24*(1+'Параметры'!$B$16)^(A8-1)</x:f>
        <x:v>254616</x:v>
      </x:c>
      <x:c r="G8" s="19" t="n">
        <x:f>IF(A8='Параметры'!$B$18,'Параметры'!$B$17,0)</x:f>
        <x:v>0</x:v>
      </x:c>
      <x:c r="H8" s="15" t="n">
        <x:f>D8+E8-F8-G8</x:f>
        <x:v>387501.93984</x:v>
      </x:c>
      <x:c r="I8" s="19" t="n">
        <x:f>IF(A8&lt;='Параметры'!$B$23,IF('Параметры'!$B$22=0,'Параметры'!$B$13*'Параметры'!$B$21/'Параметры'!$B$23,'Параметры'!$B$13*'Параметры'!$B$21*'Параметры'!$B$22/(1-(1+'Параметры'!$B$22)^(-'Параметры'!$B$23))),0)</x:f>
        <x:v>230240.04609224657</x:v>
      </x:c>
      <x:c r="J8" s="19" t="n">
        <x:f>IF(A8&lt;='Параметры'!$B$23,L7*'Параметры'!$B$22,0)</x:f>
        <x:v>90108.84591340245</x:v>
      </x:c>
      <x:c r="K8" s="15" t="n">
        <x:f>I8-J8</x:f>
        <x:v>140131.20017884413</x:v>
      </x:c>
      <x:c r="L8" s="15" t="n">
        <x:f>MAX(0,L7-K8)</x:f>
        <x:v>360473.4993400584</x:v>
      </x:c>
      <x:c r="M8" s="15" t="n">
        <x:f>H8-I8</x:f>
        <x:v>157261.89374775343</x:v>
      </x:c>
      <x:c r="N8" s="19" t="n">
        <x:f>H8/(1+'Параметры'!$B$19)^A8</x:f>
        <x:v>254788.81554368377</x:v>
      </x:c>
      <x:c r="O8" s="15" t="n">
        <x:f>O7+H8</x:f>
        <x:v>-49950.860159999924</x:v>
      </x:c>
      <x:c r="P8" s="31" t="n">
        <x:f>IF(I8&gt;0,(D8+E8-F8)/I8,0)</x:f>
        <x:v>1.6830344955922474</x:v>
      </x:c>
    </x:row>
    <x:row r="9" ht="25" customHeight="1">
      <x:c r="A9" s="1" t="n">
        <x:v>4</x:v>
      </x:c>
      <x:c r="B9" s="19" t="n">
        <x:f>'Параметры'!$B$6*'Параметры'!$B$7*'Параметры'!$B$24*(1-'Параметры'!$B$14)^(A9-1)</x:f>
        <x:v>139723.056</x:v>
      </x:c>
      <x:c r="C9" s="32" t="n">
        <x:f>'Параметры'!$B$8*(1+'Параметры'!$B$15)^(A9-1)</x:f>
        <x:v>8.741816</x:v>
      </x:c>
      <x:c r="D9" s="19" t="n">
        <x:f>B9*C9*'Параметры'!$B$9</x:f>
        <x:v>610716.6232548481</x:v>
      </x:c>
      <x:c r="E9" s="19" t="n">
        <x:f>'Параметры'!$B$10*'Параметры'!$B$24*'Параметры'!$B$11</x:f>
        <x:v>43200</x:v>
      </x:c>
      <x:c r="F9" s="19" t="n">
        <x:f>'Параметры'!$B$12*'Параметры'!$B$24*(1+'Параметры'!$B$16)^(A9-1)</x:f>
        <x:v>262254.48</x:v>
      </x:c>
      <x:c r="G9" s="19" t="n">
        <x:f>IF(A9='Параметры'!$B$18,'Параметры'!$B$17,0)</x:f>
        <x:v>0</x:v>
      </x:c>
      <x:c r="H9" s="15" t="n">
        <x:f>D9+E9-F9-G9</x:f>
        <x:v>391662.1432548481</x:v>
      </x:c>
      <x:c r="I9" s="19" t="n">
        <x:f>IF(A9&lt;='Параметры'!$B$23,IF('Параметры'!$B$22=0,'Параметры'!$B$13*'Параметры'!$B$21/'Параметры'!$B$23,'Параметры'!$B$13*'Параметры'!$B$21*'Параметры'!$B$22/(1-(1+'Параметры'!$B$22)^(-'Параметры'!$B$23))),0)</x:f>
        <x:v>230240.04609224657</x:v>
      </x:c>
      <x:c r="J9" s="19" t="n">
        <x:f>IF(A9&lt;='Параметры'!$B$23,L8*'Параметры'!$B$22,0)</x:f>
        <x:v>64885.229881210515</x:v>
      </x:c>
      <x:c r="K9" s="15" t="n">
        <x:f>I9-J9</x:f>
        <x:v>165354.81621103606</x:v>
      </x:c>
      <x:c r="L9" s="15" t="n">
        <x:f>MAX(0,L8-K9)</x:f>
        <x:v>195118.68312902236</x:v>
      </x:c>
      <x:c r="M9" s="15" t="n">
        <x:f>H9-I9</x:f>
        <x:v>161422.0971626015</x:v>
      </x:c>
      <x:c r="N9" s="19" t="n">
        <x:f>H9/(1+'Параметры'!$B$19)^A9</x:f>
        <x:v>223934.10158188298</x:v>
      </x:c>
      <x:c r="O9" s="15" t="n">
        <x:f>O8+H9</x:f>
        <x:v>341711.28309484816</x:v>
      </x:c>
      <x:c r="P9" s="31" t="n">
        <x:f>IF(I9&gt;0,(D9+E9-F9)/I9,0)</x:f>
        <x:v>1.701103478314659</x:v>
      </x:c>
    </x:row>
    <x:row r="10" ht="25" customHeight="1">
      <x:c r="A10" s="1" t="n">
        <x:v>5</x:v>
      </x:c>
      <x:c r="B10" s="19" t="n">
        <x:f>'Параметры'!$B$6*'Параметры'!$B$7*'Параметры'!$B$24*(1-'Параметры'!$B$14)^(A10-1)</x:f>
        <x:v>138325.82544</x:v>
      </x:c>
      <x:c r="C10" s="32" t="n">
        <x:f>'Параметры'!$B$8*(1+'Параметры'!$B$15)^(A10-1)</x:f>
        <x:v>9.004070480000001</x:v>
      </x:c>
      <x:c r="D10" s="19" t="n">
        <x:f>B10*C10*'Параметры'!$B$9</x:f>
        <x:v>622747.7407329686</x:v>
      </x:c>
      <x:c r="E10" s="19" t="n">
        <x:f>'Параметры'!$B$10*'Параметры'!$B$24*'Параметры'!$B$11</x:f>
        <x:v>43200</x:v>
      </x:c>
      <x:c r="F10" s="19" t="n">
        <x:f>'Параметры'!$B$12*'Параметры'!$B$24*(1+'Параметры'!$B$16)^(A10-1)</x:f>
        <x:v>270122.1144</x:v>
      </x:c>
      <x:c r="G10" s="19" t="n">
        <x:f>IF(A10='Параметры'!$B$18,'Параметры'!$B$17,0)</x:f>
        <x:v>0</x:v>
      </x:c>
      <x:c r="H10" s="15" t="n">
        <x:f>D10+E10-F10-G10</x:f>
        <x:v>395825.62633296853</x:v>
      </x:c>
      <x:c r="I10" s="19" t="n">
        <x:f>IF(A10&lt;='Параметры'!$B$23,IF('Параметры'!$B$22=0,'Параметры'!$B$13*'Параметры'!$B$21/'Параметры'!$B$23,'Параметры'!$B$13*'Параметры'!$B$21*'Параметры'!$B$22/(1-(1+'Параметры'!$B$22)^(-'Параметры'!$B$23))),0)</x:f>
        <x:v>230240.04609224657</x:v>
      </x:c>
      <x:c r="J10" s="19" t="n">
        <x:f>IF(A10&lt;='Параметры'!$B$23,L9*'Параметры'!$B$22,0)</x:f>
        <x:v>35121.362963224026</x:v>
      </x:c>
      <x:c r="K10" s="15" t="n">
        <x:f>I10-J10</x:f>
        <x:v>195118.68312902254</x:v>
      </x:c>
      <x:c r="L10" s="15" t="n">
        <x:f>MAX(0,L9-K10)</x:f>
        <x:v>0</x:v>
      </x:c>
      <x:c r="M10" s="15" t="n">
        <x:f>H10-I10</x:f>
        <x:v>165585.58024072196</x:v>
      </x:c>
      <x:c r="N10" s="19" t="n">
        <x:f>H10/(1+'Параметры'!$B$19)^A10</x:f>
        <x:v>196795.2926476261</x:v>
      </x:c>
      <x:c r="O10" s="15" t="n">
        <x:f>O9+H10</x:f>
        <x:v>737536.9094278167</x:v>
      </x:c>
      <x:c r="P10" s="31" t="n">
        <x:f>IF(I10&gt;0,(D10+E10-F10)/I10,0)</x:f>
        <x:v>1.7191867055758816</x:v>
      </x:c>
    </x:row>
    <x:row r="11" ht="25" customHeight="1">
      <x:c r="A11" s="1" t="n">
        <x:v>6</x:v>
      </x:c>
      <x:c r="B11" s="19" t="n">
        <x:f>'Параметры'!$B$6*'Параметры'!$B$7*'Параметры'!$B$24*(1-'Параметры'!$B$14)^(A11-1)</x:f>
        <x:v>136942.5671856</x:v>
      </x:c>
      <x:c r="C11" s="32" t="n">
        <x:f>'Параметры'!$B$8*(1+'Параметры'!$B$15)^(A11-1)</x:f>
        <x:v>9.2741925944</x:v>
      </x:c>
      <x:c r="D11" s="19" t="n">
        <x:f>B11*C11*'Параметры'!$B$9</x:f>
        <x:v>635015.871225408</x:v>
      </x:c>
      <x:c r="E11" s="19" t="n">
        <x:f>'Параметры'!$B$10*'Параметры'!$B$24*'Параметры'!$B$11</x:f>
        <x:v>43200</x:v>
      </x:c>
      <x:c r="F11" s="19" t="n">
        <x:f>'Параметры'!$B$12*'Параметры'!$B$24*(1+'Параметры'!$B$16)^(A11-1)</x:f>
        <x:v>278225.777832</x:v>
      </x:c>
      <x:c r="G11" s="19" t="n">
        <x:f>IF(A11='Параметры'!$B$18,'Параметры'!$B$17,0)</x:f>
        <x:v>0</x:v>
      </x:c>
      <x:c r="H11" s="15" t="n">
        <x:f>D11+E11-F11-G11</x:f>
        <x:v>399990.09339340805</x:v>
      </x:c>
      <x:c r="I11" s="19" t="n">
        <x:f>IF(A11&lt;='Параметры'!$B$23,IF('Параметры'!$B$22=0,'Параметры'!$B$13*'Параметры'!$B$21/'Параметры'!$B$23,'Параметры'!$B$13*'Параметры'!$B$21*'Параметры'!$B$22/(1-(1+'Параметры'!$B$22)^(-'Параметры'!$B$23))),0)</x:f>
        <x:v>0</x:v>
      </x:c>
      <x:c r="J11" s="19" t="n">
        <x:f>IF(A11&lt;='Параметры'!$B$23,L10*'Параметры'!$B$22,0)</x:f>
        <x:v>0</x:v>
      </x:c>
      <x:c r="K11" s="15" t="n">
        <x:f>I11-J11</x:f>
        <x:v>0</x:v>
      </x:c>
      <x:c r="L11" s="15" t="n">
        <x:f>MAX(0,L10-K11)</x:f>
        <x:v>0</x:v>
      </x:c>
      <x:c r="M11" s="15" t="n">
        <x:f>H11-I11</x:f>
        <x:v>399990.09339340805</x:v>
      </x:c>
      <x:c r="N11" s="19" t="n">
        <x:f>H11/(1+'Параметры'!$B$19)^A11</x:f>
        <x:v>172926.75546521106</x:v>
      </x:c>
      <x:c r="O11" s="15" t="n">
        <x:f>O10+H11</x:f>
        <x:v>1137527.0028212247</x:v>
      </x:c>
      <x:c r="P11" s="31" t="n">
        <x:f>IF(I11&gt;0,(D11+E11-F11)/I11,0)</x:f>
        <x:v>0</x:v>
      </x:c>
    </x:row>
    <x:row r="12" ht="25" customHeight="1">
      <x:c r="A12" s="1" t="n">
        <x:v>7</x:v>
      </x:c>
      <x:c r="B12" s="19" t="n">
        <x:f>'Параметры'!$B$6*'Параметры'!$B$7*'Параметры'!$B$24*(1-'Параметры'!$B$14)^(A12-1)</x:f>
        <x:v>135573.141513744</x:v>
      </x:c>
      <x:c r="C12" s="32" t="n">
        <x:f>'Параметры'!$B$8*(1+'Параметры'!$B$15)^(A12-1)</x:f>
        <x:v>9.552418372232001</x:v>
      </x:c>
      <x:c r="D12" s="19" t="n">
        <x:f>B12*C12*'Параметры'!$B$9</x:f>
        <x:v>647525.6838885485</x:v>
      </x:c>
      <x:c r="E12" s="19" t="n">
        <x:f>'Параметры'!$B$10*'Параметры'!$B$24*'Параметры'!$B$11</x:f>
        <x:v>43200</x:v>
      </x:c>
      <x:c r="F12" s="19" t="n">
        <x:f>'Параметры'!$B$12*'Параметры'!$B$24*(1+'Параметры'!$B$16)^(A12-1)</x:f>
        <x:v>286572.55116696004</x:v>
      </x:c>
      <x:c r="G12" s="19" t="n">
        <x:f>IF(A12='Параметры'!$B$18,'Параметры'!$B$17,0)</x:f>
        <x:v>400000</x:v>
      </x:c>
      <x:c r="H12" s="15" t="n">
        <x:f>D12+E12-F12-G12</x:f>
        <x:v>4153.132721588481</x:v>
      </x:c>
      <x:c r="I12" s="19" t="n">
        <x:f>IF(A12&lt;='Параметры'!$B$23,IF('Параметры'!$B$22=0,'Параметры'!$B$13*'Параметры'!$B$21/'Параметры'!$B$23,'Параметры'!$B$13*'Параметры'!$B$21*'Параметры'!$B$22/(1-(1+'Параметры'!$B$22)^(-'Параметры'!$B$23))),0)</x:f>
        <x:v>0</x:v>
      </x:c>
      <x:c r="J12" s="19" t="n">
        <x:f>IF(A12&lt;='Параметры'!$B$23,L11*'Параметры'!$B$22,0)</x:f>
        <x:v>0</x:v>
      </x:c>
      <x:c r="K12" s="15" t="n">
        <x:f>I12-J12</x:f>
        <x:v>0</x:v>
      </x:c>
      <x:c r="L12" s="15" t="n">
        <x:f>MAX(0,L11-K12)</x:f>
        <x:v>0</x:v>
      </x:c>
      <x:c r="M12" s="15" t="n">
        <x:f>H12-I12</x:f>
        <x:v>4153.132721588481</x:v>
      </x:c>
      <x:c r="N12" s="19" t="n">
        <x:f>H12/(1+'Параметры'!$B$19)^A12</x:f>
        <x:v>1561.3164217617111</x:v>
      </x:c>
      <x:c r="O12" s="15" t="n">
        <x:f>O11+H12</x:f>
        <x:v>1141680.1355428132</x:v>
      </x:c>
      <x:c r="P12" s="31" t="n">
        <x:f>IF(I12&gt;0,(D12+E12-F12)/I12,0)</x:f>
        <x:v>0</x:v>
      </x:c>
    </x:row>
    <x:row r="13" ht="25" customHeight="1">
      <x:c r="A13" s="1" t="n">
        <x:v>8</x:v>
      </x:c>
      <x:c r="B13" s="19" t="n">
        <x:f>'Параметры'!$B$6*'Параметры'!$B$7*'Параметры'!$B$24*(1-'Параметры'!$B$14)^(A13-1)</x:f>
        <x:v>134217.41009860655</x:v>
      </x:c>
      <x:c r="C13" s="32" t="n">
        <x:f>'Параметры'!$B$8*(1+'Параметры'!$B$15)^(A13-1)</x:f>
        <x:v>9.838990923398962</x:v>
      </x:c>
      <x:c r="D13" s="19" t="n">
        <x:f>B13*C13*'Параметры'!$B$9</x:f>
        <x:v>660281.939861153</x:v>
      </x:c>
      <x:c r="E13" s="19" t="n">
        <x:f>'Параметры'!$B$10*'Параметры'!$B$24*'Параметры'!$B$11</x:f>
        <x:v>43200</x:v>
      </x:c>
      <x:c r="F13" s="19" t="n">
        <x:f>'Параметры'!$B$12*'Параметры'!$B$24*(1+'Параметры'!$B$16)^(A13-1)</x:f>
        <x:v>295169.72770196886</x:v>
      </x:c>
      <x:c r="G13" s="19" t="n">
        <x:f>IF(A13='Параметры'!$B$18,'Параметры'!$B$17,0)</x:f>
        <x:v>0</x:v>
      </x:c>
      <x:c r="H13" s="15" t="n">
        <x:f>D13+E13-F13-G13</x:f>
        <x:v>408312.21215918416</x:v>
      </x:c>
      <x:c r="I13" s="19" t="n">
        <x:f>IF(A13&lt;='Параметры'!$B$23,IF('Параметры'!$B$22=0,'Параметры'!$B$13*'Параметры'!$B$21/'Параметры'!$B$23,'Параметры'!$B$13*'Параметры'!$B$21*'Параметры'!$B$22/(1-(1+'Параметры'!$B$22)^(-'Параметры'!$B$23))),0)</x:f>
        <x:v>0</x:v>
      </x:c>
      <x:c r="J13" s="19" t="n">
        <x:f>IF(A13&lt;='Параметры'!$B$23,L12*'Параметры'!$B$22,0)</x:f>
        <x:v>0</x:v>
      </x:c>
      <x:c r="K13" s="15" t="n">
        <x:f>I13-J13</x:f>
        <x:v>0</x:v>
      </x:c>
      <x:c r="L13" s="15" t="n">
        <x:f>MAX(0,L12-K13)</x:f>
        <x:v>0</x:v>
      </x:c>
      <x:c r="M13" s="15" t="n">
        <x:f>H13-I13</x:f>
        <x:v>408312.21215918416</x:v>
      </x:c>
      <x:c r="N13" s="19" t="n">
        <x:f>H13/(1+'Параметры'!$B$19)^A13</x:f>
        <x:v>133477.98643788998</x:v>
      </x:c>
      <x:c r="O13" s="15" t="n">
        <x:f>O12+H13</x:f>
        <x:v>1549992.3477019975</x:v>
      </x:c>
      <x:c r="P13" s="31" t="n">
        <x:f>IF(I13&gt;0,(D13+E13-F13)/I13,0)</x:f>
        <x:v>0</x:v>
      </x:c>
    </x:row>
    <x:row r="14" ht="25" customHeight="1">
      <x:c r="A14" s="1" t="n">
        <x:v>9</x:v>
      </x:c>
      <x:c r="B14" s="19" t="n">
        <x:f>'Параметры'!$B$6*'Параметры'!$B$7*'Параметры'!$B$24*(1-'Параметры'!$B$14)^(A14-1)</x:f>
        <x:v>132875.23599762048</x:v>
      </x:c>
      <x:c r="C14" s="32" t="n">
        <x:f>'Параметры'!$B$8*(1+'Параметры'!$B$15)^(A14-1)</x:f>
        <x:v>10.134160651100931</x:v>
      </x:c>
      <x:c r="D14" s="19" t="n">
        <x:f>B14*C14*'Параметры'!$B$9</x:f>
        <x:v>673289.4940764176</x:v>
      </x:c>
      <x:c r="E14" s="19" t="n">
        <x:f>'Параметры'!$B$10*'Параметры'!$B$24*'Параметры'!$B$11</x:f>
        <x:v>43200</x:v>
      </x:c>
      <x:c r="F14" s="19" t="n">
        <x:f>'Параметры'!$B$12*'Параметры'!$B$24*(1+'Параметры'!$B$16)^(A14-1)</x:f>
        <x:v>304024.81953302794</x:v>
      </x:c>
      <x:c r="G14" s="19" t="n">
        <x:f>IF(A14='Параметры'!$B$18,'Параметры'!$B$17,0)</x:f>
        <x:v>0</x:v>
      </x:c>
      <x:c r="H14" s="15" t="n">
        <x:f>D14+E14-F14-G14</x:f>
        <x:v>412464.6745433897</x:v>
      </x:c>
      <x:c r="I14" s="19" t="n">
        <x:f>IF(A14&lt;='Параметры'!$B$23,IF('Параметры'!$B$22=0,'Параметры'!$B$13*'Параметры'!$B$21/'Параметры'!$B$23,'Параметры'!$B$13*'Параметры'!$B$21*'Параметры'!$B$22/(1-(1+'Параметры'!$B$22)^(-'Параметры'!$B$23))),0)</x:f>
        <x:v>0</x:v>
      </x:c>
      <x:c r="J14" s="19" t="n">
        <x:f>IF(A14&lt;='Параметры'!$B$23,L13*'Параметры'!$B$22,0)</x:f>
        <x:v>0</x:v>
      </x:c>
      <x:c r="K14" s="15" t="n">
        <x:f>I14-J14</x:f>
        <x:v>0</x:v>
      </x:c>
      <x:c r="L14" s="15" t="n">
        <x:f>MAX(0,L13-K14)</x:f>
        <x:v>0</x:v>
      </x:c>
      <x:c r="M14" s="15" t="n">
        <x:f>H14-I14</x:f>
        <x:v>412464.6745433897</x:v>
      </x:c>
      <x:c r="N14" s="19" t="n">
        <x:f>H14/(1+'Параметры'!$B$19)^A14</x:f>
        <x:v>117248.20326705763</x:v>
      </x:c>
      <x:c r="O14" s="15" t="n">
        <x:f>O13+H14</x:f>
        <x:v>1962457.022245387</x:v>
      </x:c>
      <x:c r="P14" s="31" t="n">
        <x:f>IF(I14&gt;0,(D14+E14-F14)/I14,0)</x:f>
        <x:v>0</x:v>
      </x:c>
    </x:row>
    <x:row r="15" ht="25" customHeight="1">
      <x:c r="A15" s="1" t="n">
        <x:v>10</x:v>
      </x:c>
      <x:c r="B15" s="19" t="n">
        <x:f>'Параметры'!$B$6*'Параметры'!$B$7*'Параметры'!$B$24*(1-'Параметры'!$B$14)^(A15-1)</x:f>
        <x:v>131546.48363764427</x:v>
      </x:c>
      <x:c r="C15" s="32" t="n">
        <x:f>'Параметры'!$B$8*(1+'Параметры'!$B$15)^(A15-1)</x:f>
        <x:v>10.43818547063396</x:v>
      </x:c>
      <x:c r="D15" s="19" t="n">
        <x:f>B15*C15*'Параметры'!$B$9</x:f>
        <x:v>686553.2971097231</x:v>
      </x:c>
      <x:c r="E15" s="19" t="n">
        <x:f>'Параметры'!$B$10*'Параметры'!$B$24*'Параметры'!$B$11</x:f>
        <x:v>43200</x:v>
      </x:c>
      <x:c r="F15" s="19" t="n">
        <x:f>'Параметры'!$B$12*'Параметры'!$B$24*(1+'Параметры'!$B$16)^(A15-1)</x:f>
        <x:v>313145.5641190188</x:v>
      </x:c>
      <x:c r="G15" s="19" t="n">
        <x:f>IF(A15='Параметры'!$B$18,'Параметры'!$B$17,0)</x:f>
        <x:v>0</x:v>
      </x:c>
      <x:c r="H15" s="15" t="n">
        <x:f>D15+E15-F15-G15</x:f>
        <x:v>416607.7329907043</x:v>
      </x:c>
      <x:c r="I15" s="19" t="n">
        <x:f>IF(A15&lt;='Параметры'!$B$23,IF('Параметры'!$B$22=0,'Параметры'!$B$13*'Параметры'!$B$21/'Параметры'!$B$23,'Параметры'!$B$13*'Параметры'!$B$21*'Параметры'!$B$22/(1-(1+'Параметры'!$B$22)^(-'Параметры'!$B$23))),0)</x:f>
        <x:v>0</x:v>
      </x:c>
      <x:c r="J15" s="19" t="n">
        <x:f>IF(A15&lt;='Параметры'!$B$23,L14*'Параметры'!$B$22,0)</x:f>
        <x:v>0</x:v>
      </x:c>
      <x:c r="K15" s="15" t="n">
        <x:f>I15-J15</x:f>
        <x:v>0</x:v>
      </x:c>
      <x:c r="L15" s="15" t="n">
        <x:f>MAX(0,L14-K15)</x:f>
        <x:v>0</x:v>
      </x:c>
      <x:c r="M15" s="15" t="n">
        <x:f>H15-I15</x:f>
        <x:v>416607.7329907043</x:v>
      </x:c>
      <x:c r="N15" s="19" t="n">
        <x:f>H15/(1+'Параметры'!$B$19)^A15</x:f>
        <x:v>102979.06004740401</x:v>
      </x:c>
      <x:c r="O15" s="15" t="n">
        <x:f>O14+H15</x:f>
        <x:v>2379064.7552360916</x:v>
      </x:c>
      <x:c r="P15" s="31" t="n">
        <x:f>IF(I15&gt;0,(D15+E15-F15)/I15,0)</x:f>
        <x:v>0</x:v>
      </x:c>
    </x:row>
    <x:row r="16" ht="25" customHeight="1">
      <x:c r="A16" s="1" t="n">
        <x:v>11</x:v>
      </x:c>
      <x:c r="B16" s="19" t="n">
        <x:f>'Параметры'!$B$6*'Параметры'!$B$7*'Параметры'!$B$24*(1-'Параметры'!$B$14)^(A16-1)</x:f>
        <x:v>130231.01880126784</x:v>
      </x:c>
      <x:c r="C16" s="32" t="n">
        <x:f>'Параметры'!$B$8*(1+'Параметры'!$B$15)^(A16-1)</x:f>
        <x:v>10.751331034752978</x:v>
      </x:c>
      <x:c r="D16" s="19" t="n">
        <x:f>B16*C16*'Параметры'!$B$9</x:f>
        <x:v>700078.3970627848</x:v>
      </x:c>
      <x:c r="E16" s="19" t="n">
        <x:f>'Параметры'!$B$10*'Параметры'!$B$24*'Параметры'!$B$11</x:f>
        <x:v>43200</x:v>
      </x:c>
      <x:c r="F16" s="19" t="n">
        <x:f>'Параметры'!$B$12*'Параметры'!$B$24*(1+'Параметры'!$B$16)^(A16-1)</x:f>
        <x:v>322539.9310425893</x:v>
      </x:c>
      <x:c r="G16" s="19" t="n">
        <x:f>IF(A16='Параметры'!$B$18,'Параметры'!$B$17,0)</x:f>
        <x:v>0</x:v>
      </x:c>
      <x:c r="H16" s="15" t="n">
        <x:f>D16+E16-F16-G16</x:f>
        <x:v>420738.46602019545</x:v>
      </x:c>
      <x:c r="I16" s="19" t="n">
        <x:f>IF(A16&lt;='Параметры'!$B$23,IF('Параметры'!$B$22=0,'Параметры'!$B$13*'Параметры'!$B$21/'Параметры'!$B$23,'Параметры'!$B$13*'Параметры'!$B$21*'Параметры'!$B$22/(1-(1+'Параметры'!$B$22)^(-'Параметры'!$B$23))),0)</x:f>
        <x:v>0</x:v>
      </x:c>
      <x:c r="J16" s="19" t="n">
        <x:f>IF(A16&lt;='Параметры'!$B$23,L15*'Параметры'!$B$22,0)</x:f>
        <x:v>0</x:v>
      </x:c>
      <x:c r="K16" s="15" t="n">
        <x:f>I16-J16</x:f>
        <x:v>0</x:v>
      </x:c>
      <x:c r="L16" s="15" t="n">
        <x:f>MAX(0,L15-K16)</x:f>
        <x:v>0</x:v>
      </x:c>
      <x:c r="M16" s="15" t="n">
        <x:f>H16-I16</x:f>
        <x:v>420738.46602019545</x:v>
      </x:c>
      <x:c r="N16" s="19" t="n">
        <x:f>H16/(1+'Параметры'!$B$19)^A16</x:f>
        <x:v>90434.8818064058</x:v>
      </x:c>
      <x:c r="O16" s="15" t="n">
        <x:f>O15+H16</x:f>
        <x:v>2799803.221256287</x:v>
      </x:c>
      <x:c r="P16" s="31" t="n">
        <x:f>IF(I16&gt;0,(D16+E16-F16)/I16,0)</x:f>
        <x:v>0</x:v>
      </x:c>
    </x:row>
    <x:row r="17" ht="25" customHeight="1">
      <x:c r="A17" s="1" t="n">
        <x:v>12</x:v>
      </x:c>
      <x:c r="B17" s="19" t="n">
        <x:f>'Параметры'!$B$6*'Параметры'!$B$7*'Параметры'!$B$24*(1-'Параметры'!$B$14)^(A17-1)</x:f>
        <x:v>128928.70861325516</x:v>
      </x:c>
      <x:c r="C17" s="32" t="n">
        <x:f>'Параметры'!$B$8*(1+'Параметры'!$B$15)^(A17-1)</x:f>
        <x:v>11.073870965795567</x:v>
      </x:c>
      <x:c r="D17" s="19" t="n">
        <x:f>B17*C17*'Параметры'!$B$9</x:f>
        <x:v>713869.9414849216</x:v>
      </x:c>
      <x:c r="E17" s="19" t="n">
        <x:f>'Параметры'!$B$10*'Параметры'!$B$24*'Параметры'!$B$11</x:f>
        <x:v>43200</x:v>
      </x:c>
      <x:c r="F17" s="19" t="n">
        <x:f>'Параметры'!$B$12*'Параметры'!$B$24*(1+'Параметры'!$B$16)^(A17-1)</x:f>
        <x:v>332216.12897386705</x:v>
      </x:c>
      <x:c r="G17" s="19" t="n">
        <x:f>IF(A17='Параметры'!$B$18,'Параметры'!$B$17,0)</x:f>
        <x:v>0</x:v>
      </x:c>
      <x:c r="H17" s="15" t="n">
        <x:f>D17+E17-F17-G17</x:f>
        <x:v>424853.81251105457</x:v>
      </x:c>
      <x:c r="I17" s="19" t="n">
        <x:f>IF(A17&lt;='Параметры'!$B$23,IF('Параметры'!$B$22=0,'Параметры'!$B$13*'Параметры'!$B$21/'Параметры'!$B$23,'Параметры'!$B$13*'Параметры'!$B$21*'Параметры'!$B$22/(1-(1+'Параметры'!$B$22)^(-'Параметры'!$B$23))),0)</x:f>
        <x:v>0</x:v>
      </x:c>
      <x:c r="J17" s="19" t="n">
        <x:f>IF(A17&lt;='Параметры'!$B$23,L16*'Параметры'!$B$22,0)</x:f>
        <x:v>0</x:v>
      </x:c>
      <x:c r="K17" s="15" t="n">
        <x:f>I17-J17</x:f>
        <x:v>0</x:v>
      </x:c>
      <x:c r="L17" s="15" t="n">
        <x:f>MAX(0,L16-K17)</x:f>
        <x:v>0</x:v>
      </x:c>
      <x:c r="M17" s="15" t="n">
        <x:f>H17-I17</x:f>
        <x:v>424853.81251105457</x:v>
      </x:c>
      <x:c r="N17" s="19" t="n">
        <x:f>H17/(1+'Параметры'!$B$19)^A17</x:f>
        <x:v>79408.21534238134</x:v>
      </x:c>
      <x:c r="O17" s="15" t="n">
        <x:f>O16+H17</x:f>
        <x:v>3224657.0337673416</x:v>
      </x:c>
      <x:c r="P17" s="31" t="n">
        <x:f>IF(I17&gt;0,(D17+E17-F17)/I17,0)</x:f>
        <x:v>0</x:v>
      </x:c>
    </x:row>
    <x:row r="18" ht="25" customHeight="1">
      <x:c r="A18" s="1"/>
      <x:c r="B18" s="15"/>
      <x:c r="C18" s="15"/>
      <x:c r="D18" s="15"/>
      <x:c r="E18" s="15"/>
      <x:c r="F18" s="15"/>
      <x:c r="G18" s="15"/>
      <x:c r="H18" s="15"/>
      <x:c r="I18" s="15"/>
      <x:c r="J18" s="15"/>
      <x:c r="K18" s="15"/>
      <x:c r="L18" s="15"/>
      <x:c r="M18" s="15"/>
      <x:c r="N18" s="15"/>
      <x:c r="O18" s="15"/>
      <x:c r="P18" s="1"/>
    </x:row>
    <x:row r="19" ht="25" customHeight="1">
      <x:c r="A19" s="1"/>
      <x:c r="B19" s="15"/>
      <x:c r="C19" s="15"/>
      <x:c r="D19" s="15"/>
      <x:c r="E19" s="15"/>
      <x:c r="F19" s="15"/>
      <x:c r="G19" s="15"/>
      <x:c r="H19" s="15"/>
      <x:c r="I19" s="15"/>
      <x:c r="J19" s="15"/>
      <x:c r="K19" s="15"/>
      <x:c r="L19" s="15"/>
      <x:c r="M19" s="15"/>
      <x:c r="N19" s="15"/>
      <x:c r="O19" s="15"/>
      <x:c r="P19" s="1"/>
    </x:row>
    <x:row r="20" ht="25" customHeight="1">
      <x:c r="A20" s="27" t="str">
        <x:v>NPV проекта до долга</x:v>
      </x:c>
      <x:c r="B20" s="28"/>
      <x:c r="C20" s="28"/>
      <x:c r="D20" s="28" t="n">
        <x:f>-'Параметры'!B13+SUM(N6:N17)</x:f>
        <x:v>793159.3166520414</x:v>
      </x:c>
      <x:c r="E20" s="28"/>
      <x:c r="F20" s="28" t="str">
        <x:v>NPV потока собственника</x:v>
      </x:c>
      <x:c r="G20" s="28"/>
      <x:c r="H20" s="28"/>
      <x:c r="I20" s="28" t="n">
        <x:f>-'Параметры'!B13*(1-'Параметры'!B21)+M6/(1+'Параметры'!B19)^A6+M7/(1+'Параметры'!B19)^A7+M8/(1+'Параметры'!B19)^A8+M9/(1+'Параметры'!B19)^A9+M10/(1+'Параметры'!B19)^A10+M11/(1+'Параметры'!B19)^A11+M12/(1+'Параметры'!B19)^A12+M13/(1+'Параметры'!B19)^A13+M14/(1+'Параметры'!B19)^A14+M15/(1+'Параметры'!B19)^A15+M16/(1+'Параметры'!B19)^A16+M17/(1+'Параметры'!B19)^A17</x:f>
        <x:v>741358.9723775372</x:v>
      </x:c>
      <x:c r="J20" s="28"/>
      <x:c r="K20" s="28"/>
      <x:c r="L20" s="28"/>
      <x:c r="M20" s="28"/>
      <x:c r="N20" s="28"/>
      <x:c r="O20" s="28"/>
      <x:c r="P20" s="27"/>
    </x:row>
    <x:row r="21" ht="25" customHeight="1">
      <x:c r="A21" s="1"/>
      <x:c r="B21" s="1"/>
      <x:c r="C21" s="1"/>
      <x:c r="D21" s="1"/>
      <x:c r="E21" s="1"/>
      <x:c r="F21" s="1"/>
      <x:c r="G21" s="1"/>
      <x:c r="H21" s="1"/>
      <x:c r="I21" s="1"/>
      <x:c r="J21" s="1"/>
      <x:c r="K21" s="1"/>
      <x:c r="L21" s="1"/>
      <x:c r="M21" s="1"/>
      <x:c r="N21" s="1"/>
      <x:c r="O21" s="1"/>
      <x:c r="P21" s="1"/>
    </x:row>
    <x:row r="22" ht="25" customHeight="1">
      <x:c r="A22" s="1"/>
      <x:c r="B22" s="1"/>
      <x:c r="C22" s="1"/>
      <x:c r="D22" s="1"/>
      <x:c r="E22" s="1"/>
      <x:c r="F22" s="1"/>
      <x:c r="G22" s="1"/>
      <x:c r="H22" s="1"/>
      <x:c r="I22" s="1"/>
      <x:c r="J22" s="1"/>
      <x:c r="K22" s="1"/>
      <x:c r="L22" s="1"/>
      <x:c r="M22" s="1"/>
      <x:c r="N22" s="1"/>
      <x:c r="O22" s="1"/>
      <x:c r="P22" s="1"/>
    </x:row>
    <x:row r="23" ht="25" customHeight="1">
      <x:c r="A23" s="1"/>
      <x:c r="B23" s="1"/>
      <x:c r="C23" s="1"/>
      <x:c r="D23" s="1"/>
      <x:c r="E23" s="1"/>
      <x:c r="F23" s="1"/>
      <x:c r="G23" s="1"/>
      <x:c r="H23" s="1"/>
      <x:c r="I23" s="1"/>
      <x:c r="J23" s="1"/>
      <x:c r="K23" s="1"/>
      <x:c r="L23" s="1"/>
      <x:c r="M23" s="1"/>
      <x:c r="N23" s="1"/>
      <x:c r="O23" s="1"/>
      <x:c r="P23" s="1"/>
    </x:row>
    <x:row r="24" ht="43" customHeight="1">
      <x:c r="A24" s="9" t="str">
        <x:v>Год</x:v>
      </x:c>
      <x:c r="B24" s="9" t="str">
        <x:v>До долга, руб.</x:v>
      </x:c>
      <x:c r="C24" s="9" t="str">
        <x:v>Собственнику, руб.</x:v>
      </x:c>
      <x:c r="D24" s="1"/>
      <x:c r="E24" s="1"/>
      <x:c r="F24" s="1"/>
      <x:c r="G24" s="1"/>
      <x:c r="H24" s="1"/>
      <x:c r="I24" s="1"/>
      <x:c r="J24" s="1"/>
      <x:c r="K24" s="1"/>
      <x:c r="L24" s="1"/>
      <x:c r="M24" s="1"/>
      <x:c r="N24" s="1"/>
      <x:c r="O24" s="1"/>
      <x:c r="P24" s="1"/>
    </x:row>
    <x:row r="25" ht="25" customHeight="1">
      <x:c r="A25" s="1" t="n">
        <x:f>A6</x:f>
        <x:v>1</x:v>
      </x:c>
      <x:c r="B25" s="15" t="n">
        <x:f>H6</x:f>
        <x:v>379200</x:v>
      </x:c>
      <x:c r="C25" s="15" t="n">
        <x:f>M6</x:f>
        <x:v>148959.95390775343</x:v>
      </x:c>
      <x:c r="D25" s="1"/>
      <x:c r="E25" s="1"/>
      <x:c r="F25" s="1"/>
      <x:c r="G25" s="1"/>
      <x:c r="H25" s="1"/>
      <x:c r="I25" s="1"/>
      <x:c r="J25" s="1"/>
      <x:c r="K25" s="1"/>
      <x:c r="L25" s="1"/>
      <x:c r="M25" s="1"/>
      <x:c r="N25" s="1"/>
      <x:c r="O25" s="1"/>
      <x:c r="P25" s="1"/>
    </x:row>
    <x:row r="26" ht="25" customHeight="1">
      <x:c r="A26" s="1" t="n">
        <x:f>A7</x:f>
        <x:v>2</x:v>
      </x:c>
      <x:c r="B26" s="15" t="n">
        <x:f>H7</x:f>
        <x:v>383347.20000000007</x:v>
      </x:c>
      <x:c r="C26" s="15" t="n">
        <x:f>M7</x:f>
        <x:v>153107.1539077535</x:v>
      </x:c>
      <x:c r="D26" s="1"/>
      <x:c r="E26" s="1"/>
      <x:c r="F26" s="1"/>
      <x:c r="G26" s="1"/>
      <x:c r="H26" s="1"/>
      <x:c r="I26" s="1"/>
      <x:c r="J26" s="1"/>
      <x:c r="K26" s="1"/>
      <x:c r="L26" s="1"/>
      <x:c r="M26" s="1"/>
      <x:c r="N26" s="1"/>
      <x:c r="O26" s="1"/>
      <x:c r="P26" s="1"/>
    </x:row>
    <x:row r="27" ht="25" customHeight="1">
      <x:c r="A27" s="1" t="n">
        <x:f>A8</x:f>
        <x:v>3</x:v>
      </x:c>
      <x:c r="B27" s="15" t="n">
        <x:f>H8</x:f>
        <x:v>387501.93984</x:v>
      </x:c>
      <x:c r="C27" s="15" t="n">
        <x:f>M8</x:f>
        <x:v>157261.89374775343</x:v>
      </x:c>
      <x:c r="D27" s="1"/>
      <x:c r="E27" s="1"/>
      <x:c r="F27" s="1"/>
      <x:c r="G27" s="1"/>
      <x:c r="H27" s="1"/>
      <x:c r="I27" s="1"/>
      <x:c r="J27" s="1"/>
      <x:c r="K27" s="1"/>
      <x:c r="L27" s="1"/>
      <x:c r="M27" s="1"/>
      <x:c r="N27" s="1"/>
      <x:c r="O27" s="1"/>
      <x:c r="P27" s="1"/>
    </x:row>
    <x:row r="28" ht="25" customHeight="1">
      <x:c r="A28" s="1" t="n">
        <x:f>A9</x:f>
        <x:v>4</x:v>
      </x:c>
      <x:c r="B28" s="15" t="n">
        <x:f>H9</x:f>
        <x:v>391662.1432548481</x:v>
      </x:c>
      <x:c r="C28" s="15" t="n">
        <x:f>M9</x:f>
        <x:v>161422.0971626015</x:v>
      </x:c>
      <x:c r="D28" s="1"/>
      <x:c r="E28" s="1"/>
      <x:c r="F28" s="1"/>
      <x:c r="G28" s="1"/>
      <x:c r="H28" s="1"/>
      <x:c r="I28" s="1"/>
      <x:c r="J28" s="1"/>
      <x:c r="K28" s="1"/>
      <x:c r="L28" s="1"/>
      <x:c r="M28" s="1"/>
      <x:c r="N28" s="1"/>
      <x:c r="O28" s="1"/>
      <x:c r="P28" s="1"/>
    </x:row>
    <x:row r="29" ht="25" customHeight="1">
      <x:c r="A29" s="1" t="n">
        <x:f>A10</x:f>
        <x:v>5</x:v>
      </x:c>
      <x:c r="B29" s="15" t="n">
        <x:f>H10</x:f>
        <x:v>395825.62633296853</x:v>
      </x:c>
      <x:c r="C29" s="15" t="n">
        <x:f>M10</x:f>
        <x:v>165585.58024072196</x:v>
      </x:c>
      <x:c r="D29" s="1"/>
      <x:c r="E29" s="1"/>
      <x:c r="F29" s="1"/>
      <x:c r="G29" s="1"/>
      <x:c r="H29" s="1"/>
      <x:c r="I29" s="1"/>
      <x:c r="J29" s="1"/>
      <x:c r="K29" s="1"/>
      <x:c r="L29" s="1"/>
      <x:c r="M29" s="1"/>
      <x:c r="N29" s="1"/>
      <x:c r="O29" s="1"/>
      <x:c r="P29" s="1"/>
    </x:row>
    <x:row r="30" ht="25" customHeight="1">
      <x:c r="A30" s="1" t="n">
        <x:f>A11</x:f>
        <x:v>6</x:v>
      </x:c>
      <x:c r="B30" s="15" t="n">
        <x:f>H11</x:f>
        <x:v>399990.09339340805</x:v>
      </x:c>
      <x:c r="C30" s="15" t="n">
        <x:f>M11</x:f>
        <x:v>399990.09339340805</x:v>
      </x:c>
      <x:c r="D30" s="1"/>
      <x:c r="E30" s="1"/>
      <x:c r="F30" s="1"/>
      <x:c r="G30" s="1"/>
      <x:c r="H30" s="1"/>
      <x:c r="I30" s="1"/>
      <x:c r="J30" s="1"/>
      <x:c r="K30" s="1"/>
      <x:c r="L30" s="1"/>
      <x:c r="M30" s="1"/>
      <x:c r="N30" s="1"/>
      <x:c r="O30" s="1"/>
      <x:c r="P30" s="1"/>
    </x:row>
    <x:row r="31" ht="25" customHeight="1">
      <x:c r="A31" s="1" t="n">
        <x:f>A12</x:f>
        <x:v>7</x:v>
      </x:c>
      <x:c r="B31" s="15" t="n">
        <x:f>H12</x:f>
        <x:v>4153.132721588481</x:v>
      </x:c>
      <x:c r="C31" s="15" t="n">
        <x:f>M12</x:f>
        <x:v>4153.132721588481</x:v>
      </x:c>
      <x:c r="D31" s="1"/>
      <x:c r="E31" s="1"/>
      <x:c r="F31" s="1"/>
      <x:c r="G31" s="1"/>
      <x:c r="H31" s="1"/>
      <x:c r="I31" s="1"/>
      <x:c r="J31" s="1"/>
      <x:c r="K31" s="1"/>
      <x:c r="L31" s="1"/>
      <x:c r="M31" s="1"/>
      <x:c r="N31" s="1"/>
      <x:c r="O31" s="1"/>
      <x:c r="P31" s="1"/>
    </x:row>
    <x:row r="32" ht="25" customHeight="1">
      <x:c r="A32" s="1" t="n">
        <x:f>A13</x:f>
        <x:v>8</x:v>
      </x:c>
      <x:c r="B32" s="15" t="n">
        <x:f>H13</x:f>
        <x:v>408312.21215918416</x:v>
      </x:c>
      <x:c r="C32" s="15" t="n">
        <x:f>M13</x:f>
        <x:v>408312.21215918416</x:v>
      </x:c>
      <x:c r="D32" s="1"/>
      <x:c r="E32" s="1"/>
      <x:c r="F32" s="1"/>
      <x:c r="G32" s="1"/>
      <x:c r="H32" s="1"/>
      <x:c r="I32" s="1"/>
      <x:c r="J32" s="1"/>
      <x:c r="K32" s="1"/>
      <x:c r="L32" s="1"/>
      <x:c r="M32" s="1"/>
      <x:c r="N32" s="1"/>
      <x:c r="O32" s="1"/>
      <x:c r="P32" s="1"/>
    </x:row>
    <x:row r="33" ht="25" customHeight="1">
      <x:c r="A33" s="1" t="n">
        <x:f>A14</x:f>
        <x:v>9</x:v>
      </x:c>
      <x:c r="B33" s="15" t="n">
        <x:f>H14</x:f>
        <x:v>412464.6745433897</x:v>
      </x:c>
      <x:c r="C33" s="15" t="n">
        <x:f>M14</x:f>
        <x:v>412464.6745433897</x:v>
      </x:c>
      <x:c r="D33" s="1"/>
      <x:c r="E33" s="1"/>
      <x:c r="F33" s="1"/>
      <x:c r="G33" s="1"/>
      <x:c r="H33" s="1"/>
      <x:c r="I33" s="1"/>
      <x:c r="J33" s="1"/>
      <x:c r="K33" s="1"/>
      <x:c r="L33" s="1"/>
      <x:c r="M33" s="1"/>
      <x:c r="N33" s="1"/>
      <x:c r="O33" s="1"/>
      <x:c r="P33" s="1"/>
    </x:row>
    <x:row r="34" ht="25" customHeight="1">
      <x:c r="A34" s="1" t="n">
        <x:f>A15</x:f>
        <x:v>10</x:v>
      </x:c>
      <x:c r="B34" s="15" t="n">
        <x:f>H15</x:f>
        <x:v>416607.7329907043</x:v>
      </x:c>
      <x:c r="C34" s="15" t="n">
        <x:f>M15</x:f>
        <x:v>416607.7329907043</x:v>
      </x:c>
      <x:c r="D34" s="1"/>
      <x:c r="E34" s="1"/>
      <x:c r="F34" s="1"/>
      <x:c r="G34" s="1"/>
      <x:c r="H34" s="1"/>
      <x:c r="I34" s="1"/>
      <x:c r="J34" s="1"/>
      <x:c r="K34" s="1"/>
      <x:c r="L34" s="1"/>
      <x:c r="M34" s="1"/>
      <x:c r="N34" s="1"/>
      <x:c r="O34" s="1"/>
      <x:c r="P34" s="1"/>
    </x:row>
    <x:row r="35" ht="25" customHeight="1">
      <x:c r="A35" s="1" t="n">
        <x:f>A16</x:f>
        <x:v>11</x:v>
      </x:c>
      <x:c r="B35" s="15" t="n">
        <x:f>H16</x:f>
        <x:v>420738.46602019545</x:v>
      </x:c>
      <x:c r="C35" s="15" t="n">
        <x:f>M16</x:f>
        <x:v>420738.46602019545</x:v>
      </x:c>
      <x:c r="D35" s="1"/>
      <x:c r="E35" s="1"/>
      <x:c r="F35" s="1"/>
      <x:c r="G35" s="1"/>
      <x:c r="H35" s="1"/>
      <x:c r="I35" s="1"/>
      <x:c r="J35" s="1"/>
      <x:c r="K35" s="1"/>
      <x:c r="L35" s="1"/>
      <x:c r="M35" s="1"/>
      <x:c r="N35" s="1"/>
      <x:c r="O35" s="1"/>
      <x:c r="P35" s="1"/>
    </x:row>
    <x:row r="36" ht="25" customHeight="1">
      <x:c r="A36" s="1" t="n">
        <x:f>A17</x:f>
        <x:v>12</x:v>
      </x:c>
      <x:c r="B36" s="15" t="n">
        <x:f>H17</x:f>
        <x:v>424853.81251105457</x:v>
      </x:c>
      <x:c r="C36" s="15" t="n">
        <x:f>M17</x:f>
        <x:v>424853.81251105457</x:v>
      </x:c>
      <x:c r="D36" s="1"/>
      <x:c r="E36" s="1"/>
      <x:c r="F36" s="1"/>
      <x:c r="G36" s="1"/>
      <x:c r="H36" s="1"/>
      <x:c r="I36" s="1"/>
      <x:c r="J36" s="1"/>
      <x:c r="K36" s="1"/>
      <x:c r="L36" s="1"/>
      <x:c r="M36" s="1"/>
      <x:c r="N36" s="1"/>
      <x:c r="O36" s="1"/>
      <x:c r="P36" s="1"/>
    </x:row>
    <x:row r="37" ht="25" customHeight="1">
      <x:c r="A37" s="1"/>
      <x:c r="B37" s="1"/>
      <x:c r="C37" s="1"/>
      <x:c r="D37" s="1"/>
      <x:c r="E37" s="1"/>
      <x:c r="F37" s="1"/>
      <x:c r="G37" s="1"/>
      <x:c r="H37" s="1"/>
      <x:c r="I37" s="1"/>
      <x:c r="J37" s="1"/>
      <x:c r="K37" s="1"/>
      <x:c r="L37" s="1"/>
      <x:c r="M37" s="1"/>
      <x:c r="N37" s="1"/>
      <x:c r="O37" s="1"/>
      <x:c r="P37" s="1"/>
    </x:row>
    <x:row r="38" ht="25" customHeight="1">
      <x:c r="A38" s="1"/>
      <x:c r="B38" s="1"/>
      <x:c r="C38" s="1"/>
      <x:c r="D38" s="1"/>
      <x:c r="E38" s="1"/>
      <x:c r="F38" s="1"/>
      <x:c r="G38" s="1"/>
      <x:c r="H38" s="1"/>
      <x:c r="I38" s="1"/>
      <x:c r="J38" s="1"/>
      <x:c r="K38" s="1"/>
      <x:c r="L38" s="1"/>
      <x:c r="M38" s="1"/>
      <x:c r="N38" s="1"/>
      <x:c r="O38" s="1"/>
      <x:c r="P38" s="1"/>
    </x:row>
    <x:row r="39" ht="25" customHeight="1">
      <x:c r="A39" s="1"/>
      <x:c r="B39" s="1"/>
      <x:c r="C39" s="1"/>
      <x:c r="D39" s="1"/>
      <x:c r="E39" s="1"/>
      <x:c r="F39" s="1"/>
      <x:c r="G39" s="1"/>
      <x:c r="H39" s="1"/>
      <x:c r="I39" s="1"/>
      <x:c r="J39" s="1"/>
      <x:c r="K39" s="1"/>
      <x:c r="L39" s="1"/>
      <x:c r="M39" s="1"/>
      <x:c r="N39" s="1"/>
      <x:c r="O39" s="1"/>
      <x:c r="P39" s="1"/>
    </x:row>
    <x:row r="40" ht="25" customHeight="1">
      <x:c r="A40" s="1"/>
      <x:c r="B40" s="1"/>
      <x:c r="C40" s="1"/>
      <x:c r="D40" s="1"/>
      <x:c r="E40" s="1"/>
      <x:c r="F40" s="1"/>
      <x:c r="G40" s="1"/>
      <x:c r="H40" s="1"/>
      <x:c r="I40" s="1"/>
      <x:c r="J40" s="1"/>
      <x:c r="K40" s="1"/>
      <x:c r="L40" s="1"/>
      <x:c r="M40" s="1"/>
      <x:c r="N40" s="1"/>
      <x:c r="O40" s="1"/>
      <x:c r="P40" s="1"/>
    </x:row>
  </x:sheetData>
  <x:mergeCells>
    <x:mergeCell ref="A1:P1"/>
    <x:mergeCell ref="A2:P3"/>
    <x:mergeCell ref="A20:C20"/>
    <x:mergeCell ref="F20:H20"/>
  </x:mergeCells>
  <x:pageMargins left="0.7" right="0.7" top="0.75" bottom="0.75" header="0.3" footer="0.3"/>
  <x:drawing xmlns:r="http://schemas.openxmlformats.org/officeDocument/2006/relationships" r:id="Rd09d208792744c55"/>
</x:worksheet>
</file>

<file path=xl/worksheets/sheet4.xml><?xml version="1.0" encoding="utf-8"?>
<x:worksheet xmlns:x="http://schemas.openxmlformats.org/spreadsheetml/2006/main">
  <x:sheetViews>
    <x:sheetView showGridLines="0" workbookViewId="0"/>
  </x:sheetViews>
  <x:sheetFormatPr defaultRowHeight="15"/>
  <x:cols>
    <x:col min="1" max="1" width="25" hidden="0" customWidth="1"/>
    <x:col min="2" max="2" width="25" hidden="0" customWidth="1"/>
    <x:col min="3" max="3" width="26" hidden="0" customWidth="1"/>
    <x:col min="4" max="4" width="48" hidden="0" customWidth="1"/>
  </x:cols>
  <x:sheetData>
    <x:row r="1" ht="40" customHeight="1">
      <x:c r="A1" s="3" t="str">
        <x:v>Чувствительность | Экономия и ставка</x:v>
      </x:c>
      <x:c r="B1" s="3" t="str">
        <x:v>Чувствительность | Экономия и ставка</x:v>
      </x:c>
      <x:c r="C1" s="3" t="str">
        <x:v>Чувствительность | Экономия и ставка</x:v>
      </x:c>
      <x:c r="D1" s="3" t="str">
        <x:v>Чувствительность | Экономия и ставка</x:v>
      </x:c>
    </x:row>
    <x:row r="2" ht="26" customHeight="1">
      <x:c r="A2" s="5" t="str">
        <x:v>Каждая строка пересчитывает проект до долга на 12 лет при прочих параметрах листа «Параметры». Это сценарии, вероятности не назначены.</x:v>
      </x:c>
      <x:c r="B2" s="5" t="str">
        <x:v>Каждая строка пересчитывает проект до долга на 12 лет при прочих параметрах листа «Параметры». Это сценарии, вероятности не назначены.</x:v>
      </x:c>
      <x:c r="C2" s="5" t="str">
        <x:v>Каждая строка пересчитывает проект до долга на 12 лет при прочих параметрах листа «Параметры». Это сценарии, вероятности не назначены.</x:v>
      </x:c>
      <x:c r="D2" s="5" t="str">
        <x:v>Каждая строка пересчитывает проект до долга на 12 лет при прочих параметрах листа «Параметры». Это сценарии, вероятности не назначены.</x:v>
      </x:c>
    </x:row>
    <x:row r="3" ht="26" customHeight="1">
      <x:c r="A3" s="5" t="str">
        <x:v>Каждая строка пересчитывает проект до долга на 12 лет при прочих параметрах листа «Параметры». Это сценарии, вероятности не назначены.</x:v>
      </x:c>
      <x:c r="B3" s="5" t="str">
        <x:v>Каждая строка пересчитывает проект до долга на 12 лет при прочих параметрах листа «Параметры». Это сценарии, вероятности не назначены.</x:v>
      </x:c>
      <x:c r="C3" s="5" t="str">
        <x:v>Каждая строка пересчитывает проект до долга на 12 лет при прочих параметрах листа «Параметры». Это сценарии, вероятности не назначены.</x:v>
      </x:c>
      <x:c r="D3" s="5" t="str">
        <x:v>Каждая строка пересчитывает проект до долга на 12 лет при прочих параметрах листа «Параметры». Это сценарии, вероятности не назначены.</x:v>
      </x:c>
    </x:row>
    <x:row r="4" ht="25" customHeight="1">
      <x:c r="A4" s="1"/>
      <x:c r="B4" s="1"/>
      <x:c r="C4" s="1"/>
      <x:c r="D4" s="1"/>
    </x:row>
    <x:row r="5" ht="43" customHeight="1">
      <x:c r="A5" s="9" t="str">
        <x:v>Физическая экономия</x:v>
      </x:c>
      <x:c r="B5" s="9" t="str">
        <x:v>Дисконтирование</x:v>
      </x:c>
      <x:c r="C5" s="9" t="str">
        <x:v>NPV проекта, руб.</x:v>
      </x:c>
      <x:c r="D5" s="9" t="str">
        <x:v>Сценарий</x:v>
      </x:c>
    </x:row>
    <x:row r="6" ht="25" customHeight="1">
      <x:c r="A6" s="34" t="n">
        <x:v>0.1</x:v>
      </x:c>
      <x:c r="B6" s="34" t="n">
        <x:v>0.1</x:v>
      </x:c>
      <x:c r="C6" s="19" t="n">
        <x:f>-'Параметры'!$B$13+(('Параметры'!$B$6*A6*'Параметры'!$B$24*(1-'Параметры'!$B$14)^0*'Параметры'!$B$8*(1+'Параметры'!$B$15)^0*'Параметры'!$B$9+'Параметры'!$B$10*'Параметры'!$B$24*'Параметры'!$B$11-'Параметры'!$B$12*'Параметры'!$B$24*(1+'Параметры'!$B$16)^0-IF('Параметры'!$B$18=1,'Параметры'!$B$17,0))/(1+B6)^1)+(('Параметры'!$B$6*A6*'Параметры'!$B$24*(1-'Параметры'!$B$14)^1*'Параметры'!$B$8*(1+'Параметры'!$B$15)^1*'Параметры'!$B$9+'Параметры'!$B$10*'Параметры'!$B$24*'Параметры'!$B$11-'Параметры'!$B$12*'Параметры'!$B$24*(1+'Параметры'!$B$16)^1-IF('Параметры'!$B$18=2,'Параметры'!$B$17,0))/(1+B6)^2)+(('Параметры'!$B$6*A6*'Параметры'!$B$24*(1-'Параметры'!$B$14)^2*'Параметры'!$B$8*(1+'Параметры'!$B$15)^2*'Параметры'!$B$9+'Параметры'!$B$10*'Параметры'!$B$24*'Параметры'!$B$11-'Параметры'!$B$12*'Параметры'!$B$24*(1+'Параметры'!$B$16)^2-IF('Параметры'!$B$18=3,'Параметры'!$B$17,0))/(1+B6)^3)+(('Параметры'!$B$6*A6*'Параметры'!$B$24*(1-'Параметры'!$B$14)^3*'Параметры'!$B$8*(1+'Параметры'!$B$15)^3*'Параметры'!$B$9+'Параметры'!$B$10*'Параметры'!$B$24*'Параметры'!$B$11-'Параметры'!$B$12*'Параметры'!$B$24*(1+'Параметры'!$B$16)^3-IF('Параметры'!$B$18=4,'Параметры'!$B$17,0))/(1+B6)^4)+(('Параметры'!$B$6*A6*'Параметры'!$B$24*(1-'Параметры'!$B$14)^4*'Параметры'!$B$8*(1+'Параметры'!$B$15)^4*'Параметры'!$B$9+'Параметры'!$B$10*'Параметры'!$B$24*'Параметры'!$B$11-'Параметры'!$B$12*'Параметры'!$B$24*(1+'Параметры'!$B$16)^4-IF('Параметры'!$B$18=5,'Параметры'!$B$17,0))/(1+B6)^5)+(('Параметры'!$B$6*A6*'Параметры'!$B$24*(1-'Параметры'!$B$14)^5*'Параметры'!$B$8*(1+'Параметры'!$B$15)^5*'Параметры'!$B$9+'Параметры'!$B$10*'Параметры'!$B$24*'Параметры'!$B$11-'Параметры'!$B$12*'Параметры'!$B$24*(1+'Параметры'!$B$16)^5-IF('Параметры'!$B$18=6,'Параметры'!$B$17,0))/(1+B6)^6)+(('Параметры'!$B$6*A6*'Параметры'!$B$24*(1-'Параметры'!$B$14)^6*'Параметры'!$B$8*(1+'Параметры'!$B$15)^6*'Параметры'!$B$9+'Параметры'!$B$10*'Параметры'!$B$24*'Параметры'!$B$11-'Параметры'!$B$12*'Параметры'!$B$24*(1+'Параметры'!$B$16)^6-IF('Параметры'!$B$18=7,'Параметры'!$B$17,0))/(1+B6)^7)+(('Параметры'!$B$6*A6*'Параметры'!$B$24*(1-'Параметры'!$B$14)^7*'Параметры'!$B$8*(1+'Параметры'!$B$15)^7*'Параметры'!$B$9+'Параметры'!$B$10*'Параметры'!$B$24*'Параметры'!$B$11-'Параметры'!$B$12*'Параметры'!$B$24*(1+'Параметры'!$B$16)^7-IF('Параметры'!$B$18=8,'Параметры'!$B$17,0))/(1+B6)^8)+(('Параметры'!$B$6*A6*'Параметры'!$B$24*(1-'Параметры'!$B$14)^8*'Параметры'!$B$8*(1+'Параметры'!$B$15)^8*'Параметры'!$B$9+'Параметры'!$B$10*'Параметры'!$B$24*'Параметры'!$B$11-'Параметры'!$B$12*'Параметры'!$B$24*(1+'Параметры'!$B$16)^8-IF('Параметры'!$B$18=9,'Параметры'!$B$17,0))/(1+B6)^9)+(('Параметры'!$B$6*A6*'Параметры'!$B$24*(1-'Параметры'!$B$14)^9*'Параметры'!$B$8*(1+'Параметры'!$B$15)^9*'Параметры'!$B$9+'Параметры'!$B$10*'Параметры'!$B$24*'Параметры'!$B$11-'Параметры'!$B$12*'Параметры'!$B$24*(1+'Параметры'!$B$16)^9-IF('Параметры'!$B$18=10,'Параметры'!$B$17,0))/(1+B6)^10)+(('Параметры'!$B$6*A6*'Параметры'!$B$24*(1-'Параметры'!$B$14)^10*'Параметры'!$B$8*(1+'Параметры'!$B$15)^10*'Параметры'!$B$9+'Параметры'!$B$10*'Параметры'!$B$24*'Параметры'!$B$11-'Параметры'!$B$12*'Параметры'!$B$24*(1+'Параметры'!$B$16)^10-IF('Параметры'!$B$18=11,'Параметры'!$B$17,0))/(1+B6)^11)+(('Параметры'!$B$6*A6*'Параметры'!$B$24*(1-'Параметры'!$B$14)^11*'Параметры'!$B$8*(1+'Параметры'!$B$15)^11*'Параметры'!$B$9+'Параметры'!$B$10*'Параметры'!$B$24*'Параметры'!$B$11-'Параметры'!$B$12*'Параметры'!$B$24*(1+'Параметры'!$B$16)^11-IF('Параметры'!$B$18=12,'Параметры'!$B$17,0))/(1+B6)^12)</x:f>
        <x:v>-839583.7066882014</x:v>
      </x:c>
      <x:c r="D6" s="1" t="str">
        <x:v>Учебный вариант</x:v>
      </x:c>
    </x:row>
    <x:row r="7" ht="25" customHeight="1">
      <x:c r="A7" s="34" t="n">
        <x:v>0.1</x:v>
      </x:c>
      <x:c r="B7" s="34" t="n">
        <x:v>0.15</x:v>
      </x:c>
      <x:c r="C7" s="19" t="n">
        <x:f>-'Параметры'!$B$13+(('Параметры'!$B$6*A7*'Параметры'!$B$24*(1-'Параметры'!$B$14)^0*'Параметры'!$B$8*(1+'Параметры'!$B$15)^0*'Параметры'!$B$9+'Параметры'!$B$10*'Параметры'!$B$24*'Параметры'!$B$11-'Параметры'!$B$12*'Параметры'!$B$24*(1+'Параметры'!$B$16)^0-IF('Параметры'!$B$18=1,'Параметры'!$B$17,0))/(1+B7)^1)+(('Параметры'!$B$6*A7*'Параметры'!$B$24*(1-'Параметры'!$B$14)^1*'Параметры'!$B$8*(1+'Параметры'!$B$15)^1*'Параметры'!$B$9+'Параметры'!$B$10*'Параметры'!$B$24*'Параметры'!$B$11-'Параметры'!$B$12*'Параметры'!$B$24*(1+'Параметры'!$B$16)^1-IF('Параметры'!$B$18=2,'Параметры'!$B$17,0))/(1+B7)^2)+(('Параметры'!$B$6*A7*'Параметры'!$B$24*(1-'Параметры'!$B$14)^2*'Параметры'!$B$8*(1+'Параметры'!$B$15)^2*'Параметры'!$B$9+'Параметры'!$B$10*'Параметры'!$B$24*'Параметры'!$B$11-'Параметры'!$B$12*'Параметры'!$B$24*(1+'Параметры'!$B$16)^2-IF('Параметры'!$B$18=3,'Параметры'!$B$17,0))/(1+B7)^3)+(('Параметры'!$B$6*A7*'Параметры'!$B$24*(1-'Параметры'!$B$14)^3*'Параметры'!$B$8*(1+'Параметры'!$B$15)^3*'Параметры'!$B$9+'Параметры'!$B$10*'Параметры'!$B$24*'Параметры'!$B$11-'Параметры'!$B$12*'Параметры'!$B$24*(1+'Параметры'!$B$16)^3-IF('Параметры'!$B$18=4,'Параметры'!$B$17,0))/(1+B7)^4)+(('Параметры'!$B$6*A7*'Параметры'!$B$24*(1-'Параметры'!$B$14)^4*'Параметры'!$B$8*(1+'Параметры'!$B$15)^4*'Параметры'!$B$9+'Параметры'!$B$10*'Параметры'!$B$24*'Параметры'!$B$11-'Параметры'!$B$12*'Параметры'!$B$24*(1+'Параметры'!$B$16)^4-IF('Параметры'!$B$18=5,'Параметры'!$B$17,0))/(1+B7)^5)+(('Параметры'!$B$6*A7*'Параметры'!$B$24*(1-'Параметры'!$B$14)^5*'Параметры'!$B$8*(1+'Параметры'!$B$15)^5*'Параметры'!$B$9+'Параметры'!$B$10*'Параметры'!$B$24*'Параметры'!$B$11-'Параметры'!$B$12*'Параметры'!$B$24*(1+'Параметры'!$B$16)^5-IF('Параметры'!$B$18=6,'Параметры'!$B$17,0))/(1+B7)^6)+(('Параметры'!$B$6*A7*'Параметры'!$B$24*(1-'Параметры'!$B$14)^6*'Параметры'!$B$8*(1+'Параметры'!$B$15)^6*'Параметры'!$B$9+'Параметры'!$B$10*'Параметры'!$B$24*'Параметры'!$B$11-'Параметры'!$B$12*'Параметры'!$B$24*(1+'Параметры'!$B$16)^6-IF('Параметры'!$B$18=7,'Параметры'!$B$17,0))/(1+B7)^7)+(('Параметры'!$B$6*A7*'Параметры'!$B$24*(1-'Параметры'!$B$14)^7*'Параметры'!$B$8*(1+'Параметры'!$B$15)^7*'Параметры'!$B$9+'Параметры'!$B$10*'Параметры'!$B$24*'Параметры'!$B$11-'Параметры'!$B$12*'Параметры'!$B$24*(1+'Параметры'!$B$16)^7-IF('Параметры'!$B$18=8,'Параметры'!$B$17,0))/(1+B7)^8)+(('Параметры'!$B$6*A7*'Параметры'!$B$24*(1-'Параметры'!$B$14)^8*'Параметры'!$B$8*(1+'Параметры'!$B$15)^8*'Параметры'!$B$9+'Параметры'!$B$10*'Параметры'!$B$24*'Параметры'!$B$11-'Параметры'!$B$12*'Параметры'!$B$24*(1+'Параметры'!$B$16)^8-IF('Параметры'!$B$18=9,'Параметры'!$B$17,0))/(1+B7)^9)+(('Параметры'!$B$6*A7*'Параметры'!$B$24*(1-'Параметры'!$B$14)^9*'Параметры'!$B$8*(1+'Параметры'!$B$15)^9*'Параметры'!$B$9+'Параметры'!$B$10*'Параметры'!$B$24*'Параметры'!$B$11-'Параметры'!$B$12*'Параметры'!$B$24*(1+'Параметры'!$B$16)^9-IF('Параметры'!$B$18=10,'Параметры'!$B$17,0))/(1+B7)^10)+(('Параметры'!$B$6*A7*'Параметры'!$B$24*(1-'Параметры'!$B$14)^10*'Параметры'!$B$8*(1+'Параметры'!$B$15)^10*'Параметры'!$B$9+'Параметры'!$B$10*'Параметры'!$B$24*'Параметры'!$B$11-'Параметры'!$B$12*'Параметры'!$B$24*(1+'Параметры'!$B$16)^10-IF('Параметры'!$B$18=11,'Параметры'!$B$17,0))/(1+B7)^11)+(('Параметры'!$B$6*A7*'Параметры'!$B$24*(1-'Параметры'!$B$14)^11*'Параметры'!$B$8*(1+'Параметры'!$B$15)^11*'Параметры'!$B$9+'Параметры'!$B$10*'Параметры'!$B$24*'Параметры'!$B$11-'Параметры'!$B$12*'Параметры'!$B$24*(1+'Параметры'!$B$16)^11-IF('Параметры'!$B$18=12,'Параметры'!$B$17,0))/(1+B7)^12)</x:f>
        <x:v>-895037.4750774452</x:v>
      </x:c>
      <x:c r="D7" s="1" t="str">
        <x:v>Учебный вариант</x:v>
      </x:c>
    </x:row>
    <x:row r="8" ht="25" customHeight="1">
      <x:c r="A8" s="34" t="n">
        <x:v>0.1</x:v>
      </x:c>
      <x:c r="B8" s="34" t="n">
        <x:v>0.2</x:v>
      </x:c>
      <x:c r="C8" s="19" t="n">
        <x:f>-'Параметры'!$B$13+(('Параметры'!$B$6*A8*'Параметры'!$B$24*(1-'Параметры'!$B$14)^0*'Параметры'!$B$8*(1+'Параметры'!$B$15)^0*'Параметры'!$B$9+'Параметры'!$B$10*'Параметры'!$B$24*'Параметры'!$B$11-'Параметры'!$B$12*'Параметры'!$B$24*(1+'Параметры'!$B$16)^0-IF('Параметры'!$B$18=1,'Параметры'!$B$17,0))/(1+B8)^1)+(('Параметры'!$B$6*A8*'Параметры'!$B$24*(1-'Параметры'!$B$14)^1*'Параметры'!$B$8*(1+'Параметры'!$B$15)^1*'Параметры'!$B$9+'Параметры'!$B$10*'Параметры'!$B$24*'Параметры'!$B$11-'Параметры'!$B$12*'Параметры'!$B$24*(1+'Параметры'!$B$16)^1-IF('Параметры'!$B$18=2,'Параметры'!$B$17,0))/(1+B8)^2)+(('Параметры'!$B$6*A8*'Параметры'!$B$24*(1-'Параметры'!$B$14)^2*'Параметры'!$B$8*(1+'Параметры'!$B$15)^2*'Параметры'!$B$9+'Параметры'!$B$10*'Параметры'!$B$24*'Параметры'!$B$11-'Параметры'!$B$12*'Параметры'!$B$24*(1+'Параметры'!$B$16)^2-IF('Параметры'!$B$18=3,'Параметры'!$B$17,0))/(1+B8)^3)+(('Параметры'!$B$6*A8*'Параметры'!$B$24*(1-'Параметры'!$B$14)^3*'Параметры'!$B$8*(1+'Параметры'!$B$15)^3*'Параметры'!$B$9+'Параметры'!$B$10*'Параметры'!$B$24*'Параметры'!$B$11-'Параметры'!$B$12*'Параметры'!$B$24*(1+'Параметры'!$B$16)^3-IF('Параметры'!$B$18=4,'Параметры'!$B$17,0))/(1+B8)^4)+(('Параметры'!$B$6*A8*'Параметры'!$B$24*(1-'Параметры'!$B$14)^4*'Параметры'!$B$8*(1+'Параметры'!$B$15)^4*'Параметры'!$B$9+'Параметры'!$B$10*'Параметры'!$B$24*'Параметры'!$B$11-'Параметры'!$B$12*'Параметры'!$B$24*(1+'Параметры'!$B$16)^4-IF('Параметры'!$B$18=5,'Параметры'!$B$17,0))/(1+B8)^5)+(('Параметры'!$B$6*A8*'Параметры'!$B$24*(1-'Параметры'!$B$14)^5*'Параметры'!$B$8*(1+'Параметры'!$B$15)^5*'Параметры'!$B$9+'Параметры'!$B$10*'Параметры'!$B$24*'Параметры'!$B$11-'Параметры'!$B$12*'Параметры'!$B$24*(1+'Параметры'!$B$16)^5-IF('Параметры'!$B$18=6,'Параметры'!$B$17,0))/(1+B8)^6)+(('Параметры'!$B$6*A8*'Параметры'!$B$24*(1-'Параметры'!$B$14)^6*'Параметры'!$B$8*(1+'Параметры'!$B$15)^6*'Параметры'!$B$9+'Параметры'!$B$10*'Параметры'!$B$24*'Параметры'!$B$11-'Параметры'!$B$12*'Параметры'!$B$24*(1+'Параметры'!$B$16)^6-IF('Параметры'!$B$18=7,'Параметры'!$B$17,0))/(1+B8)^7)+(('Параметры'!$B$6*A8*'Параметры'!$B$24*(1-'Параметры'!$B$14)^7*'Параметры'!$B$8*(1+'Параметры'!$B$15)^7*'Параметры'!$B$9+'Параметры'!$B$10*'Параметры'!$B$24*'Параметры'!$B$11-'Параметры'!$B$12*'Параметры'!$B$24*(1+'Параметры'!$B$16)^7-IF('Параметры'!$B$18=8,'Параметры'!$B$17,0))/(1+B8)^8)+(('Параметры'!$B$6*A8*'Параметры'!$B$24*(1-'Параметры'!$B$14)^8*'Параметры'!$B$8*(1+'Параметры'!$B$15)^8*'Параметры'!$B$9+'Параметры'!$B$10*'Параметры'!$B$24*'Параметры'!$B$11-'Параметры'!$B$12*'Параметры'!$B$24*(1+'Параметры'!$B$16)^8-IF('Параметры'!$B$18=9,'Параметры'!$B$17,0))/(1+B8)^9)+(('Параметры'!$B$6*A8*'Параметры'!$B$24*(1-'Параметры'!$B$14)^9*'Параметры'!$B$8*(1+'Параметры'!$B$15)^9*'Параметры'!$B$9+'Параметры'!$B$10*'Параметры'!$B$24*'Параметры'!$B$11-'Параметры'!$B$12*'Параметры'!$B$24*(1+'Параметры'!$B$16)^9-IF('Параметры'!$B$18=10,'Параметры'!$B$17,0))/(1+B8)^10)+(('Параметры'!$B$6*A8*'Параметры'!$B$24*(1-'Параметры'!$B$14)^10*'Параметры'!$B$8*(1+'Параметры'!$B$15)^10*'Параметры'!$B$9+'Параметры'!$B$10*'Параметры'!$B$24*'Параметры'!$B$11-'Параметры'!$B$12*'Параметры'!$B$24*(1+'Параметры'!$B$16)^10-IF('Параметры'!$B$18=11,'Параметры'!$B$17,0))/(1+B8)^11)+(('Параметры'!$B$6*A8*'Параметры'!$B$24*(1-'Параметры'!$B$14)^11*'Параметры'!$B$8*(1+'Параметры'!$B$15)^11*'Параметры'!$B$9+'Параметры'!$B$10*'Параметры'!$B$24*'Параметры'!$B$11-'Параметры'!$B$12*'Параметры'!$B$24*(1+'Параметры'!$B$16)^11-IF('Параметры'!$B$18=12,'Параметры'!$B$17,0))/(1+B8)^12)</x:f>
        <x:v>-934939.6703718165</x:v>
      </x:c>
      <x:c r="D8" s="1" t="str">
        <x:v>Учебный вариант</x:v>
      </x:c>
    </x:row>
    <x:row r="9" ht="25" customHeight="1">
      <x:c r="A9" s="34" t="n">
        <x:v>0.2</x:v>
      </x:c>
      <x:c r="B9" s="34" t="n">
        <x:v>0.1</x:v>
      </x:c>
      <x:c r="C9" s="19" t="n">
        <x:f>-'Параметры'!$B$13+(('Параметры'!$B$6*A9*'Параметры'!$B$24*(1-'Параметры'!$B$14)^0*'Параметры'!$B$8*(1+'Параметры'!$B$15)^0*'Параметры'!$B$9+'Параметры'!$B$10*'Параметры'!$B$24*'Параметры'!$B$11-'Параметры'!$B$12*'Параметры'!$B$24*(1+'Параметры'!$B$16)^0-IF('Параметры'!$B$18=1,'Параметры'!$B$17,0))/(1+B9)^1)+(('Параметры'!$B$6*A9*'Параметры'!$B$24*(1-'Параметры'!$B$14)^1*'Параметры'!$B$8*(1+'Параметры'!$B$15)^1*'Параметры'!$B$9+'Параметры'!$B$10*'Параметры'!$B$24*'Параметры'!$B$11-'Параметры'!$B$12*'Параметры'!$B$24*(1+'Параметры'!$B$16)^1-IF('Параметры'!$B$18=2,'Параметры'!$B$17,0))/(1+B9)^2)+(('Параметры'!$B$6*A9*'Параметры'!$B$24*(1-'Параметры'!$B$14)^2*'Параметры'!$B$8*(1+'Параметры'!$B$15)^2*'Параметры'!$B$9+'Параметры'!$B$10*'Параметры'!$B$24*'Параметры'!$B$11-'Параметры'!$B$12*'Параметры'!$B$24*(1+'Параметры'!$B$16)^2-IF('Параметры'!$B$18=3,'Параметры'!$B$17,0))/(1+B9)^3)+(('Параметры'!$B$6*A9*'Параметры'!$B$24*(1-'Параметры'!$B$14)^3*'Параметры'!$B$8*(1+'Параметры'!$B$15)^3*'Параметры'!$B$9+'Параметры'!$B$10*'Параметры'!$B$24*'Параметры'!$B$11-'Параметры'!$B$12*'Параметры'!$B$24*(1+'Параметры'!$B$16)^3-IF('Параметры'!$B$18=4,'Параметры'!$B$17,0))/(1+B9)^4)+(('Параметры'!$B$6*A9*'Параметры'!$B$24*(1-'Параметры'!$B$14)^4*'Параметры'!$B$8*(1+'Параметры'!$B$15)^4*'Параметры'!$B$9+'Параметры'!$B$10*'Параметры'!$B$24*'Параметры'!$B$11-'Параметры'!$B$12*'Параметры'!$B$24*(1+'Параметры'!$B$16)^4-IF('Параметры'!$B$18=5,'Параметры'!$B$17,0))/(1+B9)^5)+(('Параметры'!$B$6*A9*'Параметры'!$B$24*(1-'Параметры'!$B$14)^5*'Параметры'!$B$8*(1+'Параметры'!$B$15)^5*'Параметры'!$B$9+'Параметры'!$B$10*'Параметры'!$B$24*'Параметры'!$B$11-'Параметры'!$B$12*'Параметры'!$B$24*(1+'Параметры'!$B$16)^5-IF('Параметры'!$B$18=6,'Параметры'!$B$17,0))/(1+B9)^6)+(('Параметры'!$B$6*A9*'Параметры'!$B$24*(1-'Параметры'!$B$14)^6*'Параметры'!$B$8*(1+'Параметры'!$B$15)^6*'Параметры'!$B$9+'Параметры'!$B$10*'Параметры'!$B$24*'Параметры'!$B$11-'Параметры'!$B$12*'Параметры'!$B$24*(1+'Параметры'!$B$16)^6-IF('Параметры'!$B$18=7,'Параметры'!$B$17,0))/(1+B9)^7)+(('Параметры'!$B$6*A9*'Параметры'!$B$24*(1-'Параметры'!$B$14)^7*'Параметры'!$B$8*(1+'Параметры'!$B$15)^7*'Параметры'!$B$9+'Параметры'!$B$10*'Параметры'!$B$24*'Параметры'!$B$11-'Параметры'!$B$12*'Параметры'!$B$24*(1+'Параметры'!$B$16)^7-IF('Параметры'!$B$18=8,'Параметры'!$B$17,0))/(1+B9)^8)+(('Параметры'!$B$6*A9*'Параметры'!$B$24*(1-'Параметры'!$B$14)^8*'Параметры'!$B$8*(1+'Параметры'!$B$15)^8*'Параметры'!$B$9+'Параметры'!$B$10*'Параметры'!$B$24*'Параметры'!$B$11-'Параметры'!$B$12*'Параметры'!$B$24*(1+'Параметры'!$B$16)^8-IF('Параметры'!$B$18=9,'Параметры'!$B$17,0))/(1+B9)^9)+(('Параметры'!$B$6*A9*'Параметры'!$B$24*(1-'Параметры'!$B$14)^9*'Параметры'!$B$8*(1+'Параметры'!$B$15)^9*'Параметры'!$B$9+'Параметры'!$B$10*'Параметры'!$B$24*'Параметры'!$B$11-'Параметры'!$B$12*'Параметры'!$B$24*(1+'Параметры'!$B$16)^9-IF('Параметры'!$B$18=10,'Параметры'!$B$17,0))/(1+B9)^10)+(('Параметры'!$B$6*A9*'Параметры'!$B$24*(1-'Параметры'!$B$14)^10*'Параметры'!$B$8*(1+'Параметры'!$B$15)^10*'Параметры'!$B$9+'Параметры'!$B$10*'Параметры'!$B$24*'Параметры'!$B$11-'Параметры'!$B$12*'Параметры'!$B$24*(1+'Параметры'!$B$16)^10-IF('Параметры'!$B$18=11,'Параметры'!$B$17,0))/(1+B9)^11)+(('Параметры'!$B$6*A9*'Параметры'!$B$24*(1-'Параметры'!$B$14)^11*'Параметры'!$B$8*(1+'Параметры'!$B$15)^11*'Параметры'!$B$9+'Параметры'!$B$10*'Параметры'!$B$24*'Параметры'!$B$11-'Параметры'!$B$12*'Параметры'!$B$24*(1+'Параметры'!$B$16)^11-IF('Параметры'!$B$18=12,'Параметры'!$B$17,0))/(1+B9)^12)</x:f>
        <x:v>1302745.4080744965</x:v>
      </x:c>
      <x:c r="D9" s="1" t="str">
        <x:v>Учебный вариант</x:v>
      </x:c>
    </x:row>
    <x:row r="10" ht="25" customHeight="1">
      <x:c r="A10" s="39" t="n">
        <x:v>0.2</x:v>
      </x:c>
      <x:c r="B10" s="39" t="n">
        <x:v>0.15</x:v>
      </x:c>
      <x:c r="C10" s="40" t="n">
        <x:f>-'Параметры'!$B$13+(('Параметры'!$B$6*A10*'Параметры'!$B$24*(1-'Параметры'!$B$14)^0*'Параметры'!$B$8*(1+'Параметры'!$B$15)^0*'Параметры'!$B$9+'Параметры'!$B$10*'Параметры'!$B$24*'Параметры'!$B$11-'Параметры'!$B$12*'Параметры'!$B$24*(1+'Параметры'!$B$16)^0-IF('Параметры'!$B$18=1,'Параметры'!$B$17,0))/(1+B10)^1)+(('Параметры'!$B$6*A10*'Параметры'!$B$24*(1-'Параметры'!$B$14)^1*'Параметры'!$B$8*(1+'Параметры'!$B$15)^1*'Параметры'!$B$9+'Параметры'!$B$10*'Параметры'!$B$24*'Параметры'!$B$11-'Параметры'!$B$12*'Параметры'!$B$24*(1+'Параметры'!$B$16)^1-IF('Параметры'!$B$18=2,'Параметры'!$B$17,0))/(1+B10)^2)+(('Параметры'!$B$6*A10*'Параметры'!$B$24*(1-'Параметры'!$B$14)^2*'Параметры'!$B$8*(1+'Параметры'!$B$15)^2*'Параметры'!$B$9+'Параметры'!$B$10*'Параметры'!$B$24*'Параметры'!$B$11-'Параметры'!$B$12*'Параметры'!$B$24*(1+'Параметры'!$B$16)^2-IF('Параметры'!$B$18=3,'Параметры'!$B$17,0))/(1+B10)^3)+(('Параметры'!$B$6*A10*'Параметры'!$B$24*(1-'Параметры'!$B$14)^3*'Параметры'!$B$8*(1+'Параметры'!$B$15)^3*'Параметры'!$B$9+'Параметры'!$B$10*'Параметры'!$B$24*'Параметры'!$B$11-'Параметры'!$B$12*'Параметры'!$B$24*(1+'Параметры'!$B$16)^3-IF('Параметры'!$B$18=4,'Параметры'!$B$17,0))/(1+B10)^4)+(('Параметры'!$B$6*A10*'Параметры'!$B$24*(1-'Параметры'!$B$14)^4*'Параметры'!$B$8*(1+'Параметры'!$B$15)^4*'Параметры'!$B$9+'Параметры'!$B$10*'Параметры'!$B$24*'Параметры'!$B$11-'Параметры'!$B$12*'Параметры'!$B$24*(1+'Параметры'!$B$16)^4-IF('Параметры'!$B$18=5,'Параметры'!$B$17,0))/(1+B10)^5)+(('Параметры'!$B$6*A10*'Параметры'!$B$24*(1-'Параметры'!$B$14)^5*'Параметры'!$B$8*(1+'Параметры'!$B$15)^5*'Параметры'!$B$9+'Параметры'!$B$10*'Параметры'!$B$24*'Параметры'!$B$11-'Параметры'!$B$12*'Параметры'!$B$24*(1+'Параметры'!$B$16)^5-IF('Параметры'!$B$18=6,'Параметры'!$B$17,0))/(1+B10)^6)+(('Параметры'!$B$6*A10*'Параметры'!$B$24*(1-'Параметры'!$B$14)^6*'Параметры'!$B$8*(1+'Параметры'!$B$15)^6*'Параметры'!$B$9+'Параметры'!$B$10*'Параметры'!$B$24*'Параметры'!$B$11-'Параметры'!$B$12*'Параметры'!$B$24*(1+'Параметры'!$B$16)^6-IF('Параметры'!$B$18=7,'Параметры'!$B$17,0))/(1+B10)^7)+(('Параметры'!$B$6*A10*'Параметры'!$B$24*(1-'Параметры'!$B$14)^7*'Параметры'!$B$8*(1+'Параметры'!$B$15)^7*'Параметры'!$B$9+'Параметры'!$B$10*'Параметры'!$B$24*'Параметры'!$B$11-'Параметры'!$B$12*'Параметры'!$B$24*(1+'Параметры'!$B$16)^7-IF('Параметры'!$B$18=8,'Параметры'!$B$17,0))/(1+B10)^8)+(('Параметры'!$B$6*A10*'Параметры'!$B$24*(1-'Параметры'!$B$14)^8*'Параметры'!$B$8*(1+'Параметры'!$B$15)^8*'Параметры'!$B$9+'Параметры'!$B$10*'Параметры'!$B$24*'Параметры'!$B$11-'Параметры'!$B$12*'Параметры'!$B$24*(1+'Параметры'!$B$16)^8-IF('Параметры'!$B$18=9,'Параметры'!$B$17,0))/(1+B10)^9)+(('Параметры'!$B$6*A10*'Параметры'!$B$24*(1-'Параметры'!$B$14)^9*'Параметры'!$B$8*(1+'Параметры'!$B$15)^9*'Параметры'!$B$9+'Параметры'!$B$10*'Параметры'!$B$24*'Параметры'!$B$11-'Параметры'!$B$12*'Параметры'!$B$24*(1+'Параметры'!$B$16)^9-IF('Параметры'!$B$18=10,'Параметры'!$B$17,0))/(1+B10)^10)+(('Параметры'!$B$6*A10*'Параметры'!$B$24*(1-'Параметры'!$B$14)^10*'Параметры'!$B$8*(1+'Параметры'!$B$15)^10*'Параметры'!$B$9+'Параметры'!$B$10*'Параметры'!$B$24*'Параметры'!$B$11-'Параметры'!$B$12*'Параметры'!$B$24*(1+'Параметры'!$B$16)^10-IF('Параметры'!$B$18=11,'Параметры'!$B$17,0))/(1+B10)^11)+(('Параметры'!$B$6*A10*'Параметры'!$B$24*(1-'Параметры'!$B$14)^11*'Параметры'!$B$8*(1+'Параметры'!$B$15)^11*'Параметры'!$B$9+'Параметры'!$B$10*'Параметры'!$B$24*'Параметры'!$B$11-'Параметры'!$B$12*'Параметры'!$B$24*(1+'Параметры'!$B$16)^11-IF('Параметры'!$B$18=12,'Параметры'!$B$17,0))/(1+B10)^12)</x:f>
        <x:v>793159.3166520419</x:v>
      </x:c>
      <x:c r="D10" s="27" t="str">
        <x:v>Исходная пара ставок</x:v>
      </x:c>
    </x:row>
    <x:row r="11" ht="25" customHeight="1">
      <x:c r="A11" s="34" t="n">
        <x:v>0.2</x:v>
      </x:c>
      <x:c r="B11" s="34" t="n">
        <x:v>0.2</x:v>
      </x:c>
      <x:c r="C11" s="19" t="n">
        <x:f>-'Параметры'!$B$13+(('Параметры'!$B$6*A11*'Параметры'!$B$24*(1-'Параметры'!$B$14)^0*'Параметры'!$B$8*(1+'Параметры'!$B$15)^0*'Параметры'!$B$9+'Параметры'!$B$10*'Параметры'!$B$24*'Параметры'!$B$11-'Параметры'!$B$12*'Параметры'!$B$24*(1+'Параметры'!$B$16)^0-IF('Параметры'!$B$18=1,'Параметры'!$B$17,0))/(1+B11)^1)+(('Параметры'!$B$6*A11*'Параметры'!$B$24*(1-'Параметры'!$B$14)^1*'Параметры'!$B$8*(1+'Параметры'!$B$15)^1*'Параметры'!$B$9+'Параметры'!$B$10*'Параметры'!$B$24*'Параметры'!$B$11-'Параметры'!$B$12*'Параметры'!$B$24*(1+'Параметры'!$B$16)^1-IF('Параметры'!$B$18=2,'Параметры'!$B$17,0))/(1+B11)^2)+(('Параметры'!$B$6*A11*'Параметры'!$B$24*(1-'Параметры'!$B$14)^2*'Параметры'!$B$8*(1+'Параметры'!$B$15)^2*'Параметры'!$B$9+'Параметры'!$B$10*'Параметры'!$B$24*'Параметры'!$B$11-'Параметры'!$B$12*'Параметры'!$B$24*(1+'Параметры'!$B$16)^2-IF('Параметры'!$B$18=3,'Параметры'!$B$17,0))/(1+B11)^3)+(('Параметры'!$B$6*A11*'Параметры'!$B$24*(1-'Параметры'!$B$14)^3*'Параметры'!$B$8*(1+'Параметры'!$B$15)^3*'Параметры'!$B$9+'Параметры'!$B$10*'Параметры'!$B$24*'Параметры'!$B$11-'Параметры'!$B$12*'Параметры'!$B$24*(1+'Параметры'!$B$16)^3-IF('Параметры'!$B$18=4,'Параметры'!$B$17,0))/(1+B11)^4)+(('Параметры'!$B$6*A11*'Параметры'!$B$24*(1-'Параметры'!$B$14)^4*'Параметры'!$B$8*(1+'Параметры'!$B$15)^4*'Параметры'!$B$9+'Параметры'!$B$10*'Параметры'!$B$24*'Параметры'!$B$11-'Параметры'!$B$12*'Параметры'!$B$24*(1+'Параметры'!$B$16)^4-IF('Параметры'!$B$18=5,'Параметры'!$B$17,0))/(1+B11)^5)+(('Параметры'!$B$6*A11*'Параметры'!$B$24*(1-'Параметры'!$B$14)^5*'Параметры'!$B$8*(1+'Параметры'!$B$15)^5*'Параметры'!$B$9+'Параметры'!$B$10*'Параметры'!$B$24*'Параметры'!$B$11-'Параметры'!$B$12*'Параметры'!$B$24*(1+'Параметры'!$B$16)^5-IF('Параметры'!$B$18=6,'Параметры'!$B$17,0))/(1+B11)^6)+(('Параметры'!$B$6*A11*'Параметры'!$B$24*(1-'Параметры'!$B$14)^6*'Параметры'!$B$8*(1+'Параметры'!$B$15)^6*'Параметры'!$B$9+'Параметры'!$B$10*'Параметры'!$B$24*'Параметры'!$B$11-'Параметры'!$B$12*'Параметры'!$B$24*(1+'Параметры'!$B$16)^6-IF('Параметры'!$B$18=7,'Параметры'!$B$17,0))/(1+B11)^7)+(('Параметры'!$B$6*A11*'Параметры'!$B$24*(1-'Параметры'!$B$14)^7*'Параметры'!$B$8*(1+'Параметры'!$B$15)^7*'Параметры'!$B$9+'Параметры'!$B$10*'Параметры'!$B$24*'Параметры'!$B$11-'Параметры'!$B$12*'Параметры'!$B$24*(1+'Параметры'!$B$16)^7-IF('Параметры'!$B$18=8,'Параметры'!$B$17,0))/(1+B11)^8)+(('Параметры'!$B$6*A11*'Параметры'!$B$24*(1-'Параметры'!$B$14)^8*'Параметры'!$B$8*(1+'Параметры'!$B$15)^8*'Параметры'!$B$9+'Параметры'!$B$10*'Параметры'!$B$24*'Параметры'!$B$11-'Параметры'!$B$12*'Параметры'!$B$24*(1+'Параметры'!$B$16)^8-IF('Параметры'!$B$18=9,'Параметры'!$B$17,0))/(1+B11)^9)+(('Параметры'!$B$6*A11*'Параметры'!$B$24*(1-'Параметры'!$B$14)^9*'Параметры'!$B$8*(1+'Параметры'!$B$15)^9*'Параметры'!$B$9+'Параметры'!$B$10*'Параметры'!$B$24*'Параметры'!$B$11-'Параметры'!$B$12*'Параметры'!$B$24*(1+'Параметры'!$B$16)^9-IF('Параметры'!$B$18=10,'Параметры'!$B$17,0))/(1+B11)^10)+(('Параметры'!$B$6*A11*'Параметры'!$B$24*(1-'Параметры'!$B$14)^10*'Параметры'!$B$8*(1+'Параметры'!$B$15)^10*'Параметры'!$B$9+'Параметры'!$B$10*'Параметры'!$B$24*'Параметры'!$B$11-'Параметры'!$B$12*'Параметры'!$B$24*(1+'Параметры'!$B$16)^10-IF('Параметры'!$B$18=11,'Параметры'!$B$17,0))/(1+B11)^11)+(('Параметры'!$B$6*A11*'Параметры'!$B$24*(1-'Параметры'!$B$14)^11*'Параметры'!$B$8*(1+'Параметры'!$B$15)^11*'Параметры'!$B$9+'Параметры'!$B$10*'Параметры'!$B$24*'Параметры'!$B$11-'Параметры'!$B$12*'Параметры'!$B$24*(1+'Параметры'!$B$16)^11-IF('Параметры'!$B$18=12,'Параметры'!$B$17,0))/(1+B11)^12)</x:f>
        <x:v>435990.5839248394</x:v>
      </x:c>
      <x:c r="D11" s="1" t="str">
        <x:v>Учебный вариант</x:v>
      </x:c>
    </x:row>
    <x:row r="12" ht="25" customHeight="1">
      <x:c r="A12" s="34" t="n">
        <x:v>0.3</x:v>
      </x:c>
      <x:c r="B12" s="34" t="n">
        <x:v>0.1</x:v>
      </x:c>
      <x:c r="C12" s="19" t="n">
        <x:f>-'Параметры'!$B$13+(('Параметры'!$B$6*A12*'Параметры'!$B$24*(1-'Параметры'!$B$14)^0*'Параметры'!$B$8*(1+'Параметры'!$B$15)^0*'Параметры'!$B$9+'Параметры'!$B$10*'Параметры'!$B$24*'Параметры'!$B$11-'Параметры'!$B$12*'Параметры'!$B$24*(1+'Параметры'!$B$16)^0-IF('Параметры'!$B$18=1,'Параметры'!$B$17,0))/(1+B12)^1)+(('Параметры'!$B$6*A12*'Параметры'!$B$24*(1-'Параметры'!$B$14)^1*'Параметры'!$B$8*(1+'Параметры'!$B$15)^1*'Параметры'!$B$9+'Параметры'!$B$10*'Параметры'!$B$24*'Параметры'!$B$11-'Параметры'!$B$12*'Параметры'!$B$24*(1+'Параметры'!$B$16)^1-IF('Параметры'!$B$18=2,'Параметры'!$B$17,0))/(1+B12)^2)+(('Параметры'!$B$6*A12*'Параметры'!$B$24*(1-'Параметры'!$B$14)^2*'Параметры'!$B$8*(1+'Параметры'!$B$15)^2*'Параметры'!$B$9+'Параметры'!$B$10*'Параметры'!$B$24*'Параметры'!$B$11-'Параметры'!$B$12*'Параметры'!$B$24*(1+'Параметры'!$B$16)^2-IF('Параметры'!$B$18=3,'Параметры'!$B$17,0))/(1+B12)^3)+(('Параметры'!$B$6*A12*'Параметры'!$B$24*(1-'Параметры'!$B$14)^3*'Параметры'!$B$8*(1+'Параметры'!$B$15)^3*'Параметры'!$B$9+'Параметры'!$B$10*'Параметры'!$B$24*'Параметры'!$B$11-'Параметры'!$B$12*'Параметры'!$B$24*(1+'Параметры'!$B$16)^3-IF('Параметры'!$B$18=4,'Параметры'!$B$17,0))/(1+B12)^4)+(('Параметры'!$B$6*A12*'Параметры'!$B$24*(1-'Параметры'!$B$14)^4*'Параметры'!$B$8*(1+'Параметры'!$B$15)^4*'Параметры'!$B$9+'Параметры'!$B$10*'Параметры'!$B$24*'Параметры'!$B$11-'Параметры'!$B$12*'Параметры'!$B$24*(1+'Параметры'!$B$16)^4-IF('Параметры'!$B$18=5,'Параметры'!$B$17,0))/(1+B12)^5)+(('Параметры'!$B$6*A12*'Параметры'!$B$24*(1-'Параметры'!$B$14)^5*'Параметры'!$B$8*(1+'Параметры'!$B$15)^5*'Параметры'!$B$9+'Параметры'!$B$10*'Параметры'!$B$24*'Параметры'!$B$11-'Параметры'!$B$12*'Параметры'!$B$24*(1+'Параметры'!$B$16)^5-IF('Параметры'!$B$18=6,'Параметры'!$B$17,0))/(1+B12)^6)+(('Параметры'!$B$6*A12*'Параметры'!$B$24*(1-'Параметры'!$B$14)^6*'Параметры'!$B$8*(1+'Параметры'!$B$15)^6*'Параметры'!$B$9+'Параметры'!$B$10*'Параметры'!$B$24*'Параметры'!$B$11-'Параметры'!$B$12*'Параметры'!$B$24*(1+'Параметры'!$B$16)^6-IF('Параметры'!$B$18=7,'Параметры'!$B$17,0))/(1+B12)^7)+(('Параметры'!$B$6*A12*'Параметры'!$B$24*(1-'Параметры'!$B$14)^7*'Параметры'!$B$8*(1+'Параметры'!$B$15)^7*'Параметры'!$B$9+'Параметры'!$B$10*'Параметры'!$B$24*'Параметры'!$B$11-'Параметры'!$B$12*'Параметры'!$B$24*(1+'Параметры'!$B$16)^7-IF('Параметры'!$B$18=8,'Параметры'!$B$17,0))/(1+B12)^8)+(('Параметры'!$B$6*A12*'Параметры'!$B$24*(1-'Параметры'!$B$14)^8*'Параметры'!$B$8*(1+'Параметры'!$B$15)^8*'Параметры'!$B$9+'Параметры'!$B$10*'Параметры'!$B$24*'Параметры'!$B$11-'Параметры'!$B$12*'Параметры'!$B$24*(1+'Параметры'!$B$16)^8-IF('Параметры'!$B$18=9,'Параметры'!$B$17,0))/(1+B12)^9)+(('Параметры'!$B$6*A12*'Параметры'!$B$24*(1-'Параметры'!$B$14)^9*'Параметры'!$B$8*(1+'Параметры'!$B$15)^9*'Параметры'!$B$9+'Параметры'!$B$10*'Параметры'!$B$24*'Параметры'!$B$11-'Параметры'!$B$12*'Параметры'!$B$24*(1+'Параметры'!$B$16)^9-IF('Параметры'!$B$18=10,'Параметры'!$B$17,0))/(1+B12)^10)+(('Параметры'!$B$6*A12*'Параметры'!$B$24*(1-'Параметры'!$B$14)^10*'Параметры'!$B$8*(1+'Параметры'!$B$15)^10*'Параметры'!$B$9+'Параметры'!$B$10*'Параметры'!$B$24*'Параметры'!$B$11-'Параметры'!$B$12*'Параметры'!$B$24*(1+'Параметры'!$B$16)^10-IF('Параметры'!$B$18=11,'Параметры'!$B$17,0))/(1+B12)^11)+(('Параметры'!$B$6*A12*'Параметры'!$B$24*(1-'Параметры'!$B$14)^11*'Параметры'!$B$8*(1+'Параметры'!$B$15)^11*'Параметры'!$B$9+'Параметры'!$B$10*'Параметры'!$B$24*'Параметры'!$B$11-'Параметры'!$B$12*'Параметры'!$B$24*(1+'Параметры'!$B$16)^11-IF('Параметры'!$B$18=12,'Параметры'!$B$17,0))/(1+B12)^12)</x:f>
        <x:v>3445074.522837195</x:v>
      </x:c>
      <x:c r="D12" s="1" t="str">
        <x:v>Учебный вариант</x:v>
      </x:c>
    </x:row>
    <x:row r="13" ht="25" customHeight="1">
      <x:c r="A13" s="34" t="n">
        <x:v>0.3</x:v>
      </x:c>
      <x:c r="B13" s="34" t="n">
        <x:v>0.15</x:v>
      </x:c>
      <x:c r="C13" s="19" t="n">
        <x:f>-'Параметры'!$B$13+(('Параметры'!$B$6*A13*'Параметры'!$B$24*(1-'Параметры'!$B$14)^0*'Параметры'!$B$8*(1+'Параметры'!$B$15)^0*'Параметры'!$B$9+'Параметры'!$B$10*'Параметры'!$B$24*'Параметры'!$B$11-'Параметры'!$B$12*'Параметры'!$B$24*(1+'Параметры'!$B$16)^0-IF('Параметры'!$B$18=1,'Параметры'!$B$17,0))/(1+B13)^1)+(('Параметры'!$B$6*A13*'Параметры'!$B$24*(1-'Параметры'!$B$14)^1*'Параметры'!$B$8*(1+'Параметры'!$B$15)^1*'Параметры'!$B$9+'Параметры'!$B$10*'Параметры'!$B$24*'Параметры'!$B$11-'Параметры'!$B$12*'Параметры'!$B$24*(1+'Параметры'!$B$16)^1-IF('Параметры'!$B$18=2,'Параметры'!$B$17,0))/(1+B13)^2)+(('Параметры'!$B$6*A13*'Параметры'!$B$24*(1-'Параметры'!$B$14)^2*'Параметры'!$B$8*(1+'Параметры'!$B$15)^2*'Параметры'!$B$9+'Параметры'!$B$10*'Параметры'!$B$24*'Параметры'!$B$11-'Параметры'!$B$12*'Параметры'!$B$24*(1+'Параметры'!$B$16)^2-IF('Параметры'!$B$18=3,'Параметры'!$B$17,0))/(1+B13)^3)+(('Параметры'!$B$6*A13*'Параметры'!$B$24*(1-'Параметры'!$B$14)^3*'Параметры'!$B$8*(1+'Параметры'!$B$15)^3*'Параметры'!$B$9+'Параметры'!$B$10*'Параметры'!$B$24*'Параметры'!$B$11-'Параметры'!$B$12*'Параметры'!$B$24*(1+'Параметры'!$B$16)^3-IF('Параметры'!$B$18=4,'Параметры'!$B$17,0))/(1+B13)^4)+(('Параметры'!$B$6*A13*'Параметры'!$B$24*(1-'Параметры'!$B$14)^4*'Параметры'!$B$8*(1+'Параметры'!$B$15)^4*'Параметры'!$B$9+'Параметры'!$B$10*'Параметры'!$B$24*'Параметры'!$B$11-'Параметры'!$B$12*'Параметры'!$B$24*(1+'Параметры'!$B$16)^4-IF('Параметры'!$B$18=5,'Параметры'!$B$17,0))/(1+B13)^5)+(('Параметры'!$B$6*A13*'Параметры'!$B$24*(1-'Параметры'!$B$14)^5*'Параметры'!$B$8*(1+'Параметры'!$B$15)^5*'Параметры'!$B$9+'Параметры'!$B$10*'Параметры'!$B$24*'Параметры'!$B$11-'Параметры'!$B$12*'Параметры'!$B$24*(1+'Параметры'!$B$16)^5-IF('Параметры'!$B$18=6,'Параметры'!$B$17,0))/(1+B13)^6)+(('Параметры'!$B$6*A13*'Параметры'!$B$24*(1-'Параметры'!$B$14)^6*'Параметры'!$B$8*(1+'Параметры'!$B$15)^6*'Параметры'!$B$9+'Параметры'!$B$10*'Параметры'!$B$24*'Параметры'!$B$11-'Параметры'!$B$12*'Параметры'!$B$24*(1+'Параметры'!$B$16)^6-IF('Параметры'!$B$18=7,'Параметры'!$B$17,0))/(1+B13)^7)+(('Параметры'!$B$6*A13*'Параметры'!$B$24*(1-'Параметры'!$B$14)^7*'Параметры'!$B$8*(1+'Параметры'!$B$15)^7*'Параметры'!$B$9+'Параметры'!$B$10*'Параметры'!$B$24*'Параметры'!$B$11-'Параметры'!$B$12*'Параметры'!$B$24*(1+'Параметры'!$B$16)^7-IF('Параметры'!$B$18=8,'Параметры'!$B$17,0))/(1+B13)^8)+(('Параметры'!$B$6*A13*'Параметры'!$B$24*(1-'Параметры'!$B$14)^8*'Параметры'!$B$8*(1+'Параметры'!$B$15)^8*'Параметры'!$B$9+'Параметры'!$B$10*'Параметры'!$B$24*'Параметры'!$B$11-'Параметры'!$B$12*'Параметры'!$B$24*(1+'Параметры'!$B$16)^8-IF('Параметры'!$B$18=9,'Параметры'!$B$17,0))/(1+B13)^9)+(('Параметры'!$B$6*A13*'Параметры'!$B$24*(1-'Параметры'!$B$14)^9*'Параметры'!$B$8*(1+'Параметры'!$B$15)^9*'Параметры'!$B$9+'Параметры'!$B$10*'Параметры'!$B$24*'Параметры'!$B$11-'Параметры'!$B$12*'Параметры'!$B$24*(1+'Параметры'!$B$16)^9-IF('Параметры'!$B$18=10,'Параметры'!$B$17,0))/(1+B13)^10)+(('Параметры'!$B$6*A13*'Параметры'!$B$24*(1-'Параметры'!$B$14)^10*'Параметры'!$B$8*(1+'Параметры'!$B$15)^10*'Параметры'!$B$9+'Параметры'!$B$10*'Параметры'!$B$24*'Параметры'!$B$11-'Параметры'!$B$12*'Параметры'!$B$24*(1+'Параметры'!$B$16)^10-IF('Параметры'!$B$18=11,'Параметры'!$B$17,0))/(1+B13)^11)+(('Параметры'!$B$6*A13*'Параметры'!$B$24*(1-'Параметры'!$B$14)^11*'Параметры'!$B$8*(1+'Параметры'!$B$15)^11*'Параметры'!$B$9+'Параметры'!$B$10*'Параметры'!$B$24*'Параметры'!$B$11-'Параметры'!$B$12*'Параметры'!$B$24*(1+'Параметры'!$B$16)^11-IF('Параметры'!$B$18=12,'Параметры'!$B$17,0))/(1+B13)^12)</x:f>
        <x:v>2481356.1083815284</x:v>
      </x:c>
      <x:c r="D13" s="1" t="str">
        <x:v>Учебный вариант</x:v>
      </x:c>
    </x:row>
    <x:row r="14" ht="25" customHeight="1">
      <x:c r="A14" s="34" t="n">
        <x:v>0.3</x:v>
      </x:c>
      <x:c r="B14" s="34" t="n">
        <x:v>0.2</x:v>
      </x:c>
      <x:c r="C14" s="19" t="n">
        <x:f>-'Параметры'!$B$13+(('Параметры'!$B$6*A14*'Параметры'!$B$24*(1-'Параметры'!$B$14)^0*'Параметры'!$B$8*(1+'Параметры'!$B$15)^0*'Параметры'!$B$9+'Параметры'!$B$10*'Параметры'!$B$24*'Параметры'!$B$11-'Параметры'!$B$12*'Параметры'!$B$24*(1+'Параметры'!$B$16)^0-IF('Параметры'!$B$18=1,'Параметры'!$B$17,0))/(1+B14)^1)+(('Параметры'!$B$6*A14*'Параметры'!$B$24*(1-'Параметры'!$B$14)^1*'Параметры'!$B$8*(1+'Параметры'!$B$15)^1*'Параметры'!$B$9+'Параметры'!$B$10*'Параметры'!$B$24*'Параметры'!$B$11-'Параметры'!$B$12*'Параметры'!$B$24*(1+'Параметры'!$B$16)^1-IF('Параметры'!$B$18=2,'Параметры'!$B$17,0))/(1+B14)^2)+(('Параметры'!$B$6*A14*'Параметры'!$B$24*(1-'Параметры'!$B$14)^2*'Параметры'!$B$8*(1+'Параметры'!$B$15)^2*'Параметры'!$B$9+'Параметры'!$B$10*'Параметры'!$B$24*'Параметры'!$B$11-'Параметры'!$B$12*'Параметры'!$B$24*(1+'Параметры'!$B$16)^2-IF('Параметры'!$B$18=3,'Параметры'!$B$17,0))/(1+B14)^3)+(('Параметры'!$B$6*A14*'Параметры'!$B$24*(1-'Параметры'!$B$14)^3*'Параметры'!$B$8*(1+'Параметры'!$B$15)^3*'Параметры'!$B$9+'Параметры'!$B$10*'Параметры'!$B$24*'Параметры'!$B$11-'Параметры'!$B$12*'Параметры'!$B$24*(1+'Параметры'!$B$16)^3-IF('Параметры'!$B$18=4,'Параметры'!$B$17,0))/(1+B14)^4)+(('Параметры'!$B$6*A14*'Параметры'!$B$24*(1-'Параметры'!$B$14)^4*'Параметры'!$B$8*(1+'Параметры'!$B$15)^4*'Параметры'!$B$9+'Параметры'!$B$10*'Параметры'!$B$24*'Параметры'!$B$11-'Параметры'!$B$12*'Параметры'!$B$24*(1+'Параметры'!$B$16)^4-IF('Параметры'!$B$18=5,'Параметры'!$B$17,0))/(1+B14)^5)+(('Параметры'!$B$6*A14*'Параметры'!$B$24*(1-'Параметры'!$B$14)^5*'Параметры'!$B$8*(1+'Параметры'!$B$15)^5*'Параметры'!$B$9+'Параметры'!$B$10*'Параметры'!$B$24*'Параметры'!$B$11-'Параметры'!$B$12*'Параметры'!$B$24*(1+'Параметры'!$B$16)^5-IF('Параметры'!$B$18=6,'Параметры'!$B$17,0))/(1+B14)^6)+(('Параметры'!$B$6*A14*'Параметры'!$B$24*(1-'Параметры'!$B$14)^6*'Параметры'!$B$8*(1+'Параметры'!$B$15)^6*'Параметры'!$B$9+'Параметры'!$B$10*'Параметры'!$B$24*'Параметры'!$B$11-'Параметры'!$B$12*'Параметры'!$B$24*(1+'Параметры'!$B$16)^6-IF('Параметры'!$B$18=7,'Параметры'!$B$17,0))/(1+B14)^7)+(('Параметры'!$B$6*A14*'Параметры'!$B$24*(1-'Параметры'!$B$14)^7*'Параметры'!$B$8*(1+'Параметры'!$B$15)^7*'Параметры'!$B$9+'Параметры'!$B$10*'Параметры'!$B$24*'Параметры'!$B$11-'Параметры'!$B$12*'Параметры'!$B$24*(1+'Параметры'!$B$16)^7-IF('Параметры'!$B$18=8,'Параметры'!$B$17,0))/(1+B14)^8)+(('Параметры'!$B$6*A14*'Параметры'!$B$24*(1-'Параметры'!$B$14)^8*'Параметры'!$B$8*(1+'Параметры'!$B$15)^8*'Параметры'!$B$9+'Параметры'!$B$10*'Параметры'!$B$24*'Параметры'!$B$11-'Параметры'!$B$12*'Параметры'!$B$24*(1+'Параметры'!$B$16)^8-IF('Параметры'!$B$18=9,'Параметры'!$B$17,0))/(1+B14)^9)+(('Параметры'!$B$6*A14*'Параметры'!$B$24*(1-'Параметры'!$B$14)^9*'Параметры'!$B$8*(1+'Параметры'!$B$15)^9*'Параметры'!$B$9+'Параметры'!$B$10*'Параметры'!$B$24*'Параметры'!$B$11-'Параметры'!$B$12*'Параметры'!$B$24*(1+'Параметры'!$B$16)^9-IF('Параметры'!$B$18=10,'Параметры'!$B$17,0))/(1+B14)^10)+(('Параметры'!$B$6*A14*'Параметры'!$B$24*(1-'Параметры'!$B$14)^10*'Параметры'!$B$8*(1+'Параметры'!$B$15)^10*'Параметры'!$B$9+'Параметры'!$B$10*'Параметры'!$B$24*'Параметры'!$B$11-'Параметры'!$B$12*'Параметры'!$B$24*(1+'Параметры'!$B$16)^10-IF('Параметры'!$B$18=11,'Параметры'!$B$17,0))/(1+B14)^11)+(('Параметры'!$B$6*A14*'Параметры'!$B$24*(1-'Параметры'!$B$14)^11*'Параметры'!$B$8*(1+'Параметры'!$B$15)^11*'Параметры'!$B$9+'Параметры'!$B$10*'Параметры'!$B$24*'Параметры'!$B$11-'Параметры'!$B$12*'Параметры'!$B$24*(1+'Параметры'!$B$16)^11-IF('Параметры'!$B$18=12,'Параметры'!$B$17,0))/(1+B14)^12)</x:f>
        <x:v>1806920.838221495</x:v>
      </x:c>
      <x:c r="D14" s="1" t="str">
        <x:v>Учебный вариант</x:v>
      </x:c>
    </x:row>
    <x:row r="15" ht="25" customHeight="1">
      <x:c r="A15" s="1"/>
      <x:c r="B15" s="1"/>
      <x:c r="C15" s="1"/>
      <x:c r="D15" s="1"/>
    </x:row>
    <x:row r="16" ht="25" customHeight="1">
      <x:c r="A16" s="1"/>
      <x:c r="B16" s="1"/>
      <x:c r="C16" s="1"/>
      <x:c r="D16" s="1"/>
    </x:row>
    <x:row r="17" ht="30" customHeight="1">
      <x:c r="A17" s="17" t="str">
        <x:v>Как читать: изменение ставки меняет текущую оценку будущих денег. Изменение физической экономии меняет сам денежный поток. При одинаковом риске способ записи права не должен произвольно менять ставку. Издержки цифрового контура требуется добавить отдельным бюджетом.</x:v>
      </x:c>
      <x:c r="B17" s="17"/>
      <x:c r="C17" s="17"/>
      <x:c r="D17" s="17"/>
    </x:row>
    <x:row r="18" ht="30" customHeight="1">
      <x:c r="A18" s="17"/>
      <x:c r="B18" s="17"/>
      <x:c r="C18" s="17"/>
      <x:c r="D18" s="17"/>
    </x:row>
    <x:row r="19" ht="30" customHeight="1">
      <x:c r="A19" s="17"/>
      <x:c r="B19" s="17"/>
      <x:c r="C19" s="17"/>
      <x:c r="D19" s="17"/>
    </x:row>
    <x:row r="20" ht="30" customHeight="1">
      <x:c r="A20" s="17"/>
      <x:c r="B20" s="17"/>
      <x:c r="C20" s="17"/>
      <x:c r="D20" s="17"/>
    </x:row>
    <x:row r="21" ht="25" customHeight="1">
      <x:c r="A21" s="1"/>
      <x:c r="B21" s="1"/>
      <x:c r="C21" s="1"/>
      <x:c r="D21" s="1"/>
    </x:row>
  </x:sheetData>
  <x:mergeCells>
    <x:mergeCell ref="A1:D1"/>
    <x:mergeCell ref="A2:D3"/>
    <x:mergeCell ref="A17:D20"/>
  </x:mergeCells>
  <x:conditionalFormatting sqref="C6:C14">
    <x:cfRule type="cellIs" dxfId="0" priority="1" operator="lessThan">
      <x:formula>0</x:formula>
    </x:cfRule>
  </x:conditionalFormatting>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46" hidden="0" customWidth="1"/>
    <x:col min="2" max="2" width="18" hidden="0" customWidth="1"/>
    <x:col min="3" max="3" width="18" hidden="0" customWidth="1"/>
    <x:col min="4" max="4" width="54" hidden="0" customWidth="1"/>
  </x:cols>
  <x:sheetData>
    <x:row r="1" ht="40" customHeight="1">
      <x:c r="A1" s="3" t="str">
        <x:v>Проверки модели</x:v>
      </x:c>
      <x:c r="B1" s="3" t="str">
        <x:v>Проверки модели</x:v>
      </x:c>
      <x:c r="C1" s="3" t="str">
        <x:v>Проверки модели</x:v>
      </x:c>
      <x:c r="D1" s="3" t="str">
        <x:v>Проверки модели</x:v>
      </x:c>
    </x:row>
    <x:row r="2" ht="26" customHeight="1">
      <x:c r="A2" s="5" t="str">
        <x:v>PASS означает соблюдение перечисленных ограничений и арифметических тождеств. Это не подтверждение реального объекта или коммерческой исполнимости проекта.</x:v>
      </x:c>
      <x:c r="B2" s="5" t="str">
        <x:v>PASS означает соблюдение перечисленных ограничений и арифметических тождеств. Это не подтверждение реального объекта или коммерческой исполнимости проекта.</x:v>
      </x:c>
      <x:c r="C2" s="5" t="str">
        <x:v>PASS означает соблюдение перечисленных ограничений и арифметических тождеств. Это не подтверждение реального объекта или коммерческой исполнимости проекта.</x:v>
      </x:c>
      <x:c r="D2" s="5" t="str">
        <x:v>PASS означает соблюдение перечисленных ограничений и арифметических тождеств. Это не подтверждение реального объекта или коммерческой исполнимости проекта.</x:v>
      </x:c>
    </x:row>
    <x:row r="3" ht="26" customHeight="1">
      <x:c r="A3" s="5" t="str">
        <x:v>PASS означает соблюдение перечисленных ограничений и арифметических тождеств. Это не подтверждение реального объекта или коммерческой исполнимости проекта.</x:v>
      </x:c>
      <x:c r="B3" s="5" t="str">
        <x:v>PASS означает соблюдение перечисленных ограничений и арифметических тождеств. Это не подтверждение реального объекта или коммерческой исполнимости проекта.</x:v>
      </x:c>
      <x:c r="C3" s="5" t="str">
        <x:v>PASS означает соблюдение перечисленных ограничений и арифметических тождеств. Это не подтверждение реального объекта или коммерческой исполнимости проекта.</x:v>
      </x:c>
      <x:c r="D3" s="5" t="str">
        <x:v>PASS означает соблюдение перечисленных ограничений и арифметических тождеств. Это не подтверждение реального объекта или коммерческой исполнимости проекта.</x:v>
      </x:c>
    </x:row>
    <x:row r="4" ht="25" customHeight="1">
      <x:c r="A4" s="1"/>
      <x:c r="B4" s="1"/>
      <x:c r="C4" s="1"/>
      <x:c r="D4" s="1"/>
    </x:row>
    <x:row r="5" ht="43" customHeight="1">
      <x:c r="A5" s="9" t="str">
        <x:v>Проверка</x:v>
      </x:c>
      <x:c r="B5" s="9" t="str">
        <x:v>Результат</x:v>
      </x:c>
      <x:c r="C5" s="9" t="str">
        <x:v>Отклонение</x:v>
      </x:c>
      <x:c r="D5" s="9" t="str">
        <x:v>Где исправить</x:v>
      </x:c>
    </x:row>
    <x:row r="6" ht="42" customHeight="1">
      <x:c r="A6" s="10" t="str">
        <x:v>Баланс участников и внешнего платежа</x:v>
      </x:c>
      <x:c r="B6" s="10" t="str">
        <x:f>IF(ABS(C6)&lt;0.000001,"PASS","HOLD")</x:f>
        <x:v>PASS</x:v>
      </x:c>
      <x:c r="C6" s="41" t="n">
        <x:f>ROUND('Месяц'!E48-'Месяц'!E49-'Месяц'!E50,6)</x:f>
        <x:v>0</x:v>
      </x:c>
      <x:c r="D6" s="10" t="str">
        <x:v>Месяц: распределение средств</x:v>
      </x:c>
    </x:row>
    <x:row r="7" ht="42" customHeight="1">
      <x:c r="A7" s="10" t="str">
        <x:v>Сумма весов суток равна 1</x:v>
      </x:c>
      <x:c r="B7" s="10" t="str">
        <x:f>IF(ABS(C7)&lt;0.000001,"PASS","HOLD")</x:f>
        <x:v>PASS</x:v>
      </x:c>
      <x:c r="C7" s="41" t="n">
        <x:f>ROUND('Месяц'!H37-1,6)</x:f>
        <x:v>0</x:v>
      </x:c>
      <x:c r="D7" s="10" t="str">
        <x:v>Месяц H6:H35</x:v>
      </x:c>
    </x:row>
    <x:row r="8" ht="42" customHeight="1">
      <x:c r="A8" s="10" t="str">
        <x:v>Основной долг погашен за горизонт</x:v>
      </x:c>
      <x:c r="B8" s="10" t="str">
        <x:f>IF(ABS(C8)&lt;0.000001,"PASS","HOLD")</x:f>
        <x:v>PASS</x:v>
      </x:c>
      <x:c r="C8" s="41" t="n">
        <x:f>ROUND('12 лет'!L17,6)</x:f>
        <x:v>0</x:v>
      </x:c>
      <x:c r="D8" s="10" t="str">
        <x:v>Параметры: срок и доля кредита</x:v>
      </x:c>
    </x:row>
    <x:row r="9" ht="42" customHeight="1">
      <x:c r="A9" s="10" t="str">
        <x:v>Распределение потока между долгом и капиталом</x:v>
      </x:c>
      <x:c r="B9" s="10" t="str">
        <x:f>IF(ABS(C9)&lt;0.000001,"PASS","HOLD")</x:f>
        <x:v>PASS</x:v>
      </x:c>
      <x:c r="C9" s="41" t="n">
        <x:f>ROUND(SUM('12 лет'!H6:H17)-SUM('12 лет'!I6:I17)-SUM('12 лет'!M6:M17),6)</x:f>
        <x:v>0</x:v>
      </x:c>
      <x:c r="D9" s="10" t="str">
        <x:v>12 лет: H, I, M</x:v>
      </x:c>
    </x:row>
    <x:row r="10" ht="42" customHeight="1">
      <x:c r="A10" s="10" t="str">
        <x:v>Допустимые доли и неотрицательные ставки</x:v>
      </x:c>
      <x:c r="B10" s="10" t="str">
        <x:f>IF(ABS(C10)&lt;0.000001,"PASS","HOLD")</x:f>
        <x:v>PASS</x:v>
      </x:c>
      <x:c r="C10" s="41" t="n">
        <x:f>ROUND(IF(AND('Параметры'!B7&gt;=0,'Параметры'!B7&lt;=1,'Параметры'!B9&gt;=0,'Параметры'!B9&lt;=1,'Параметры'!B11&gt;=0,'Параметры'!B11&lt;=1,'Параметры'!B21&gt;=0,'Параметры'!B21&lt;=1,'Параметры'!B19&gt;=0,'Параметры'!B22&gt;=0),0,1),6)</x:f>
        <x:v>0</x:v>
      </x:c>
      <x:c r="D10" s="10" t="str">
        <x:v>Параметры: доли от 0 до 1; ставки ≥ 0</x:v>
      </x:c>
    </x:row>
    <x:row r="11" ht="42" customHeight="1">
      <x:c r="A11" s="10" t="str">
        <x:v>Структура периода и срок кредита</x:v>
      </x:c>
      <x:c r="B11" s="10" t="str">
        <x:f>IF(ABS(C11)&lt;0.000001,"PASS","HOLD")</x:f>
        <x:v>PASS</x:v>
      </x:c>
      <x:c r="C11" s="41" t="n">
        <x:f>ROUND(IF(AND('Параметры'!B20=12,'Параметры'!B24=12,'Параметры'!B25=30,'Параметры'!B23&gt;=1,'Параметры'!B23&lt;=12),0,1),6)</x:f>
        <x:v>0</x:v>
      </x:c>
      <x:c r="D11" s="10" t="str">
        <x:v>Параметры: фиксированная структура 12 лет / 30 дней</x:v>
      </x:c>
    </x:row>
    <x:row r="12" ht="42" customHeight="1">
      <x:c r="A12" s="10" t="str">
        <x:v>Полнота фактических показаний</x:v>
      </x:c>
      <x:c r="B12" s="10" t="str">
        <x:f>IF(ABS(C12)&lt;0.000001,"PASS","HOLD")</x:f>
        <x:v>PASS</x:v>
      </x:c>
      <x:c r="C12" s="41" t="n">
        <x:f>ROUND(30-COUNT('Месяц'!C6:C35),6)</x:f>
        <x:v>0</x:v>
      </x:c>
      <x:c r="D12" s="10" t="str">
        <x:v>Месяц: пустой факт требует замещения и подтверждения</x:v>
      </x:c>
    </x:row>
    <x:row r="13" ht="42" customHeight="1">
      <x:c r="A13" s="10" t="str">
        <x:v>Все сутки подтверждены и режим допустим</x:v>
      </x:c>
      <x:c r="B13" s="10" t="str">
        <x:f>IF(ABS(C13)&lt;0.000001,"PASS","HOLD")</x:f>
        <x:v>PASS</x:v>
      </x:c>
      <x:c r="C13" s="41" t="n">
        <x:f>ROUND(60-SUM('Месяц'!D6:E35),6)</x:f>
        <x:v>0</x:v>
      </x:c>
      <x:c r="D13" s="10" t="str">
        <x:v>Месяц: исключения дают HOLD и уменьшают начисление</x:v>
      </x:c>
    </x:row>
    <x:row r="14" ht="25" customHeight="1">
      <x:c r="A14" s="1"/>
      <x:c r="B14" s="1"/>
      <x:c r="C14" s="1"/>
      <x:c r="D14" s="1"/>
    </x:row>
    <x:row r="15" ht="25" customHeight="1">
      <x:c r="A15" s="1"/>
      <x:c r="B15" s="1"/>
      <x:c r="C15" s="1"/>
      <x:c r="D15" s="1"/>
    </x:row>
    <x:row r="16" ht="25" customHeight="1">
      <x:c r="A16" s="27" t="str">
        <x:v>ОБЩИЙ СТАТУС</x:v>
      </x:c>
      <x:c r="B16" s="27" t="str">
        <x:f>IF(COUNTIF(B6:B13,"HOLD")=0,"PASS","HOLD")</x:f>
        <x:v>PASS</x:v>
      </x:c>
      <x:c r="C16" s="27"/>
      <x:c r="D16" s="27"/>
    </x:row>
    <x:row r="17" ht="25" customHeight="1">
      <x:c r="A17" s="1"/>
      <x:c r="B17" s="1"/>
      <x:c r="C17" s="1"/>
      <x:c r="D17" s="1"/>
    </x:row>
    <x:row r="18" ht="25" customHeight="1">
      <x:c r="A18" s="1"/>
      <x:c r="B18" s="1"/>
      <x:c r="C18" s="1"/>
      <x:c r="D18" s="1"/>
    </x:row>
    <x:row r="19" ht="30" customHeight="1">
      <x:c r="A19" s="10" t="str">
        <x:v>Проверки учебного реестра выполняются отдельно: node model.test.mjs. Они проверяют повторный выпуск, повторную оплату, полномочия, корректировки и конфликт резерва. Эта таблица рассматривает расчёты, а не проводит реальные платежи.</x:v>
      </x:c>
      <x:c r="B19" s="10"/>
      <x:c r="C19" s="10"/>
      <x:c r="D19" s="10"/>
    </x:row>
    <x:row r="20" ht="30" customHeight="1">
      <x:c r="A20" s="10"/>
      <x:c r="B20" s="10"/>
      <x:c r="C20" s="10"/>
      <x:c r="D20" s="10"/>
    </x:row>
    <x:row r="21" ht="30" customHeight="1">
      <x:c r="A21" s="10"/>
      <x:c r="B21" s="10"/>
      <x:c r="C21" s="10"/>
      <x:c r="D21" s="10"/>
    </x:row>
  </x:sheetData>
  <x:mergeCells>
    <x:mergeCell ref="A1:D1"/>
    <x:mergeCell ref="A2:D3"/>
    <x:mergeCell ref="A19:D21"/>
  </x:mergeCells>
  <x:conditionalFormatting sqref="B6:B13">
    <x:cfRule type="containsText" dxfId="1" priority="1" operator="containsText" text="HOLD"/>
  </x:conditionalFormatting>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16" hidden="0" customWidth="1"/>
    <x:col min="2" max="2" width="44" hidden="0" customWidth="1"/>
    <x:col min="3" max="3" width="68" hidden="0" customWidth="1"/>
    <x:col min="4" max="4" width="68" hidden="0" customWidth="1"/>
  </x:cols>
  <x:sheetData>
    <x:row r="1" ht="40" customHeight="1">
      <x:c r="A1" s="3" t="str">
        <x:v>Источники и происхождение данных</x:v>
      </x:c>
      <x:c r="B1" s="3" t="str">
        <x:v>Источники и происхождение данных</x:v>
      </x:c>
      <x:c r="C1" s="3" t="str">
        <x:v>Источники и происхождение данных</x:v>
      </x:c>
      <x:c r="D1" s="3" t="str">
        <x:v>Источники и происхождение данных</x:v>
      </x:c>
    </x:row>
    <x:row r="2" ht="26" customHeight="1">
      <x:c r="A2" s="5" t="str">
        <x:v>Числа магазина из авторской синтетической модели parameters.json. Ни один источник ниже не подтверждает тариф или доходность учебного магазина.</x:v>
      </x:c>
      <x:c r="B2" s="5" t="str">
        <x:v>Числа магазина из авторской синтетической модели parameters.json. Ни один источник ниже не подтверждает тариф или доходность учебного магазина.</x:v>
      </x:c>
      <x:c r="C2" s="5" t="str">
        <x:v>Числа магазина из авторской синтетической модели parameters.json. Ни один источник ниже не подтверждает тариф или доходность учебного магазина.</x:v>
      </x:c>
      <x:c r="D2" s="5" t="str">
        <x:v>Числа магазина из авторской синтетической модели parameters.json. Ни один источник ниже не подтверждает тариф или доходность учебного магазина.</x:v>
      </x:c>
    </x:row>
    <x:row r="3" ht="26" customHeight="1">
      <x:c r="A3" s="5" t="str">
        <x:v>Числа магазина из авторской синтетической модели parameters.json. Ни один источник ниже не подтверждает тариф или доходность учебного магазина.</x:v>
      </x:c>
      <x:c r="B3" s="5" t="str">
        <x:v>Числа магазина из авторской синтетической модели parameters.json. Ни один источник ниже не подтверждает тариф или доходность учебного магазина.</x:v>
      </x:c>
      <x:c r="C3" s="5" t="str">
        <x:v>Числа магазина из авторской синтетической модели parameters.json. Ни один источник ниже не подтверждает тариф или доходность учебного магазина.</x:v>
      </x:c>
      <x:c r="D3" s="5" t="str">
        <x:v>Числа магазина из авторской синтетической модели parameters.json. Ни один источник ниже не подтверждает тариф или доходность учебного магазина.</x:v>
      </x:c>
    </x:row>
    <x:row r="4" ht="25" customHeight="1">
      <x:c r="A4" s="1"/>
      <x:c r="B4" s="1"/>
      <x:c r="C4" s="1"/>
      <x:c r="D4" s="1"/>
    </x:row>
    <x:row r="5" ht="43" customHeight="1">
      <x:c r="A5" s="9" t="str">
        <x:v>Код</x:v>
      </x:c>
      <x:c r="B5" s="9" t="str">
        <x:v>Первичный источник</x:v>
      </x:c>
      <x:c r="C5" s="9" t="str">
        <x:v>Адрес</x:v>
      </x:c>
      <x:c r="D5" s="9" t="str">
        <x:v>Что подтверждает</x:v>
      </x:c>
    </x:row>
    <x:row r="6" ht="76" customHeight="1">
      <x:c r="A6" s="43" t="str">
        <x:v>up</x:v>
      </x:c>
      <x:c r="B6" s="43" t="str">
        <x:v>Powerledger: Uttar Pradesh</x:v>
      </x:c>
      <x:c r="C6" s="43" t="str">
        <x:v>https://powerledger.io/clients/uttar-pradesh-government-india/</x:v>
      </x:c>
      <x:c r="D6" s="43" t="str">
        <x:v>Пилот, участники, заявление о тарифном эффекте. Данные поставщика; экономия всей системы не установлена.</x:v>
      </x:c>
    </x:row>
    <x:row r="7" ht="76" customHeight="1">
      <x:c r="A7" s="43" t="str">
        <x:v>tata</x:v>
      </x:c>
      <x:c r="B7" s="43" t="str">
        <x:v>Powerledger: Tata Power-DDL</x:v>
      </x:c>
      <x:c r="C7" s="43" t="str">
        <x:v>https://powerledger.io/clients/tata-power-ddl-india/</x:v>
      </x:c>
      <x:c r="D7" s="43" t="str">
        <x:v>Пилот на 150 счётчиках и солнечные установки свыше 2 МВт; сведения поставщика.</x:v>
      </x:c>
    </x:row>
    <x:row r="8" ht="76" customHeight="1">
      <x:c r="A8" s="43" t="str">
        <x:v>seda</x:v>
      </x:c>
      <x:c r="B8" s="43" t="str">
        <x:v>Powerledger: SEDA, Malaysia</x:v>
      </x:c>
      <x:c r="C8" s="43" t="str">
        <x:v>https://powerledger.io/clients/seda-malaysia/</x:v>
      </x:c>
      <x:c r="D8" s="43" t="str">
        <x:v>Моделирование торговли по интервальным показаниям TNB. В самой публикации расходятся длительность и единицы объёма.</x:v>
      </x:c>
    </x:row>
    <x:row r="9" ht="76" customHeight="1">
      <x:c r="A9" s="43" t="str">
        <x:v>nexus</x:v>
      </x:c>
      <x:c r="B9" s="43" t="str">
        <x:v>Powerledger: RENeW Nexus</x:v>
      </x:c>
      <x:c r="C9" s="43" t="str">
        <x:v>https://powerledger.io/clients/renew-nexus-australian-government-australia/</x:v>
      </x:c>
      <x:c r="D9" s="43" t="str">
        <x:v>Freo 48, исследование локального рынка; показатели из карточки поставщика.</x:v>
      </x:c>
    </x:row>
    <x:row r="10" ht="76" customHeight="1">
      <x:c r="A10" s="43" t="str">
        <x:v>tded</x:v>
      </x:c>
      <x:c r="B10" s="43" t="str">
        <x:v>Powerledger: TDED, Thailand</x:v>
      </x:c>
      <x:c r="C10" s="43" t="str">
        <x:v>https://powerledger.io/clients/tded-thailand/</x:v>
      </x:c>
      <x:c r="D10" s="43" t="str">
        <x:v>Кампус Chiang Mai University; заявленные 12 МВт и 146 МВт·ч торговли в месяц.</x:v>
      </x:c>
    </x:row>
    <x:row r="11" ht="76" customHeight="1">
      <x:c r="A11" s="43" t="str">
        <x:v>mrets</x:v>
      </x:c>
      <x:c r="B11" s="43" t="str">
        <x:v>Powerledger: M-RETS / TraceX</x:v>
      </x:c>
      <x:c r="C11" s="43" t="str">
        <x:v>https://powerledger.io/clients/m-rets-united-states/</x:v>
      </x:c>
      <x:c r="D11" s="43" t="str">
        <x:v>Связь площадки с реестром сертификатов, передача и погашение.</x:v>
      </x:c>
    </x:row>
    <x:row r="12" ht="76" customHeight="1">
      <x:c r="A12" s="43" t="str">
        <x:v>ekw</x:v>
      </x:c>
      <x:c r="B12" s="43" t="str">
        <x:v>Powerledger: ekWateur</x:v>
      </x:c>
      <x:c r="C12" s="43" t="str">
        <x:v>https://powerledger.io/clients/ekwateur-france/</x:v>
      </x:c>
      <x:c r="D12" s="43" t="str">
        <x:v>Учёт происхождения и выбор состава закупки; число клиентов поставщика не равно числу активных участников новой услуги.</x:v>
      </x:c>
    </x:row>
    <x:row r="13" ht="76" customHeight="1">
      <x:c r="A13" s="43" t="str">
        <x:v>wepower</x:v>
      </x:c>
      <x:c r="B13" s="43" t="str">
        <x:v>Invest in Estonia: пилот WePower / Elering</x:v>
      </x:c>
      <x:c r="C13" s="43" t="str">
        <x:v>https://investinestonia.com/wepower-is-the-first-blockchain-firm-to-tokenize-an-entire-grid/</x:v>
      </x:c>
      <x:c r="D13" s="43" t="str">
        <x:v>Исторический пилот токенизации энергетических данных; дальнейший коммерческий оборот не подтверждён этим источником.</x:v>
      </x:c>
    </x:row>
    <x:row r="14" ht="76" customHeight="1">
      <x:c r="A14" s="43" t="str">
        <x:v>enerchain</x:v>
      </x:c>
      <x:c r="B14" s="43" t="str">
        <x:v>PONTON: Enerchain goes live</x:v>
      </x:c>
      <x:c r="C14" s="43" t="str">
        <x:v>https://www.ponton.de/enerchain-goes-live</x:v>
      </x:c>
      <x:c r="D14" s="43" t="str">
        <x:v>Запуск версии 1.0 для внебиржевой торговли; объявленные условия 2019 года.</x:v>
      </x:c>
    </x:row>
    <x:row r="15" ht="76" customHeight="1">
      <x:c r="A15" s="43" t="str">
        <x:v>equigy</x:v>
      </x:c>
      <x:c r="B15" s="43" t="str">
        <x:v>Equigy: The Platform</x:v>
      </x:c>
      <x:c r="C15" s="43" t="str">
        <x:v>https://equigy.com/the-platform/</x:v>
      </x:c>
      <x:c r="D15" s="43" t="str">
        <x:v>Платформа допуска небольших гибких устройств к балансирующим рынкам; описание оператора.</x:v>
      </x:c>
    </x:row>
    <x:row r="16" ht="76" customHeight="1">
      <x:c r="A16" s="43" t="str">
        <x:v>edge</x:v>
      </x:c>
      <x:c r="B16" s="43" t="str">
        <x:v>AEMO: Project EDGE Reports</x:v>
      </x:c>
      <x:c r="C16" s="43" t="str">
        <x:v>https://www.aemo.com.au/initiatives/major-programs/nem-distributed-energy-resources-der-program/der-demonstrations/project-edge/project-edge-reports</x:v>
      </x:c>
      <x:c r="D16" s="43" t="str">
        <x:v>Итоговый отчёт, техническая проверка распределённых ресурсов и отдельная оценка затрат и выгод.</x:v>
      </x:c>
    </x:row>
    <x:row r="17" ht="76" customHeight="1">
      <x:c r="A17" s="43" t="str">
        <x:v>cornwall</x:v>
      </x:c>
      <x:c r="B17" s="43" t="str">
        <x:v>Centrica: Cornwall Local Energy Market</x:v>
      </x:c>
      <x:c r="C17" s="43" t="str">
        <x:v>https://www.centrica.com/media-centre/stories/2018/cornwall-local-energy-market/</x:v>
      </x:c>
      <x:c r="D17" s="43" t="str">
        <x:v>Завершение испытания в ноябре 2020; бюджет и объём торговли относятся к пилоту.</x:v>
      </x:c>
    </x:row>
    <x:row r="18" ht="76" customHeight="1">
      <x:c r="A18" s="43" t="str">
        <x:v>cornwall_report</x:v>
      </x:c>
      <x:c r="B18" s="43" t="str">
        <x:v>Centrica: The Future of Flexibility</x:v>
      </x:c>
      <x:c r="C18" s="43" t="str">
        <x:v>https://www.centrica.com/media/ueujub5s/the-future-of-flexibility-centrica-cornwall-lem-report.pdf</x:v>
      </x:c>
      <x:c r="D18" s="43" t="str">
        <x:v>Итоги и условия дальнейшего развития локального рынка.</x:v>
      </x:c>
    </x:row>
    <x:row r="19" ht="76" customHeight="1">
      <x:c r="A19" s="43" t="str">
        <x:v>verra</x:v>
      </x:c>
      <x:c r="B19" s="43" t="str">
        <x:v>Verra Addresses Crypto Instruments and Tokens</x:v>
      </x:c>
      <x:c r="C19" s="43" t="str">
        <x:v>https://verra.org/verra-addresses-crypto-instruments-and-tokens/</x:v>
      </x:c>
      <x:c r="D19" s="43" t="str">
        <x:v>Историческое решение о запрете токенизации уже погашенных единиц; не свод всех действующих правил.</x:v>
      </x:c>
    </x:row>
    <x:row r="20" ht="76" customHeight="1">
      <x:c r="A20" s="43" t="str">
        <x:v>sun</x:v>
      </x:c>
      <x:c r="B20" s="43" t="str">
        <x:v>ARCH: финансирование Sun Exchange</x:v>
      </x:c>
      <x:c r="C20" s="43" t="str">
        <x:v>https://www.archempartners.com/press-releases-single/Sun-Exchange-Secures-$2.5-Million-Convertible-Note-Financing</x:v>
      </x:c>
      <x:c r="D20" s="43" t="str">
        <x:v>Подтверждение модели покупки солнечных ячеек с передачей в аренду и конвертируемого финансирования.</x:v>
      </x:c>
    </x:row>
    <x:row r="21" ht="76" customHeight="1">
      <x:c r="A21" s="43" t="str">
        <x:v>sun_now</x:v>
      </x:c>
      <x:c r="B21" s="43" t="str">
        <x:v>Sun Exchange: текущая продуктовая страница</x:v>
      </x:c>
      <x:c r="C21" s="43" t="str">
        <x:v>https://sunexchange.com/</x:v>
      </x:c>
      <x:c r="D21" s="43" t="str">
        <x:v>Предложение финансирования, установки и обслуживания солнечных систем. Доходность старых инвестиций не подтверждает.</x:v>
      </x:c>
    </x:row>
    <x:row r="22" ht="76" customHeight="1">
      <x:c r="A22" s="43" t="str">
        <x:v>danfoss</x:v>
      </x:c>
      <x:c r="B22" s="43" t="str">
        <x:v>Danfoss: открытие Smart Store в Нордборге</x:v>
      </x:c>
      <x:c r="C22" s="43" t="str">
        <x:v>https://www.danfoss.com/en-gb/about-danfoss/news/cf/danfoss-opens-smart-store-innovation-center-to-accelerate-energy-efficiency-in-food-retail/</x:v>
      </x:c>
      <x:c r="D22" s="43" t="str">
        <x:v>Реальный супермаркет и центр испытаний; месячная телеметрия в учебник не передана.</x:v>
      </x:c>
    </x:row>
    <x:row r="23" ht="76" customHeight="1">
      <x:c r="A23" s="43" t="str">
        <x:v>caas</x:v>
      </x:c>
      <x:c r="B23" s="43" t="str">
        <x:v>Energy Partners: Sovereign Foods</x:v>
      </x:c>
      <x:c r="C23" s="43" t="str">
        <x:v>https://energypartners.co.za/cooling-as-a-service-is-the-solution-sovereign/</x:v>
      </x:c>
      <x:c r="D23" s="43" t="str">
        <x:v>Реальный договорный пример холода как услуги; заявленные эффекты принадлежат поставщику.</x:v>
      </x:c>
    </x:row>
    <x:row r="24" ht="76" customHeight="1">
      <x:c r="A24" s="43" t="str">
        <x:v>sovereign</x:v>
      </x:c>
      <x:c r="B24" s="43" t="str">
        <x:v>Sovereign: A Cool Approach to Sustainability</x:v>
      </x:c>
      <x:c r="C24" s="43" t="str">
        <x:v>https://sovereign.co.za/a-cool-approach-to-sustainability/</x:v>
      </x:c>
      <x:c r="D24" s="43" t="str">
        <x:v>Описание проекта со стороны промышленного потребителя.</x:v>
      </x:c>
    </x:row>
    <x:row r="25" ht="76" customHeight="1">
      <x:c r="A25" s="43" t="str">
        <x:v>doe</x:v>
      </x:c>
      <x:c r="B25" s="43" t="str">
        <x:v>DOE: Federal Energy Savings Performance Contracts</x:v>
      </x:c>
      <x:c r="C25" s="43" t="str">
        <x:v>https://www.energy.gov/cmei/femp/about-federal-energy-savings-performance-contracts</x:v>
      </x:c>
      <x:c r="D25" s="43" t="str">
        <x:v>Устройство федерального энергосервиса США, гарантия экономии и обязательность измерения.</x:v>
      </x:c>
    </x:row>
    <x:row r="26" ht="76" customHeight="1">
      <x:c r="A26" s="43" t="str">
        <x:v>eex</x:v>
      </x:c>
      <x:c r="B26" s="43" t="str">
        <x:v>EEX: Power Futures</x:v>
      </x:c>
      <x:c r="C26" s="43" t="str">
        <x:v>https://www.eex.com/en/markets/power/power-futures</x:v>
      </x:c>
      <x:c r="D26" s="43" t="str">
        <x:v>Действующие семейства биржевых энергетических деривативов. Конкретный контракт проверяется по его спецификации.</x:v>
      </x:c>
    </x:row>
    <x:row r="27" ht="76" customHeight="1">
      <x:c r="A27" s="43" t="str">
        <x:v>eex_specs</x:v>
      </x:c>
      <x:c r="B27" s="43" t="str">
        <x:v>EEX: Contract Details &amp; Product Codes</x:v>
      </x:c>
      <x:c r="C27" s="43" t="str">
        <x:v>https://www.eex.com/en/trading-resources/product-specifications/contract-details-product-codes</x:v>
      </x:c>
      <x:c r="D27" s="43" t="str">
        <x:v>Спецификации и идентификация контрактов на дату проверки.</x:v>
      </x:c>
    </x:row>
    <x:row r="28" ht="76" customHeight="1">
      <x:c r="A28" s="43" t="str">
        <x:v>epa</x:v>
      </x:c>
      <x:c r="B28" s="43" t="str">
        <x:v>US EPA: Renewable Energy Certificates</x:v>
      </x:c>
      <x:c r="C28" s="43" t="str">
        <x:v>https://www.epa.gov/green-power-markets/renewable-energy-certificates-recs</x:v>
      </x:c>
      <x:c r="D28" s="43" t="str">
        <x:v>Сертификат как атрибут 1 МВт·ч выработки; различие сертификата происхождения и углеродной единицы.</x:v>
      </x:c>
    </x:row>
    <x:row r="29" ht="76" customHeight="1">
      <x:c r="A29" s="43" t="str">
        <x:v>capacity</x:v>
      </x:c>
      <x:c r="B29" s="43" t="str">
        <x:v>NESO: Capacity Market</x:v>
      </x:c>
      <x:c r="C29" s="43" t="str">
        <x:v>https://www.neso.energy/what-we-do/energy-markets/electricity-market-reform-emr-delivery-body/capacity-market</x:v>
      </x:c>
      <x:c r="D29" s="43" t="str">
        <x:v>Британский рынок мощности: плата за доступность и этапы допуска.</x:v>
      </x:c>
    </x:row>
    <x:row r="30" ht="76" customHeight="1">
      <x:c r="A30" s="43" t="str">
        <x:v>battery</x:v>
      </x:c>
      <x:c r="B30" s="43" t="str">
        <x:v>Gresham House: Tolling agreement with Octopus Energy</x:v>
      </x:c>
      <x:c r="C30" s="43" t="str">
        <x:v>https://greshamhouse.com/news-media/tolling-agreement-with-octopus-energy/</x:v>
      </x:c>
      <x:c r="D30" s="43" t="str">
        <x:v>Историческое соглашение 568 МВт / 920 МВт·ч, фиксированная плата за использование; платежи мощности отдельно.</x:v>
      </x:c>
    </x:row>
    <x:row r="31" ht="76" customHeight="1">
      <x:c r="A31" s="43" t="str">
        <x:v>enwave</x:v>
      </x:c>
      <x:c r="B31" s="43" t="str">
        <x:v>Enwave / Toronto Water: Deep Lake Water Cooling</x:v>
      </x:c>
      <x:c r="C31" s="43" t="str">
        <x:v>https://www.enwave.com/case-studies/enwave-and-toronto-water-tap-into-innovative-energy-source</x:v>
      </x:c>
      <x:c r="D31" s="43" t="str">
        <x:v>Реальная инфраструктура централизованного холодоснабжения Торонто.</x:v>
      </x:c>
    </x:row>
    <x:row r="32" ht="76" customHeight="1">
      <x:c r="A32" s="43" t="str">
        <x:v>pjm</x:v>
      </x:c>
      <x:c r="B32" s="43" t="str">
        <x:v>PJM: Financial Transmission Rights</x:v>
      </x:c>
      <x:c r="C32" s="43" t="str">
        <x:v>https://www.pjm.com/markets-and-operations/ftr</x:v>
      </x:c>
      <x:c r="D32" s="43" t="str">
        <x:v>Финансовые права на разницу компонентов узловых цен; не физический допуск к сети.</x:v>
      </x:c>
    </x:row>
    <x:row r="33" ht="76" customHeight="1">
      <x:c r="A33" s="43" t="str">
        <x:v>sts</x:v>
      </x:c>
      <x:c r="B33" s="43" t="str">
        <x:v>STS Association: Standard Transfer Specification</x:v>
      </x:c>
      <x:c r="C33" s="43" t="str">
        <x:v>https://www.sts.org.za/wiki/what-is-sts/</x:v>
      </x:c>
      <x:c r="D33" s="43" t="str">
        <x:v>Первичное описание протокола передачи предоплаченного кредита в счётчик, идентификаторов и управления ключами. Страница полностью прочитана.</x:v>
      </x:c>
    </x:row>
    <x:row r="34" ht="76" customHeight="1">
      <x:c r="A34" s="43" t="str">
        <x:v>cbr</x:v>
      </x:c>
      <x:c r="B34" s="43" t="str">
        <x:v>Банк России: ЦФА и их операторы</x:v>
      </x:c>
      <x:c r="C34" s="43" t="str">
        <x:v>https://www.cbr.ru/finm_infrastructure/digital_oper/</x:v>
      </x:c>
      <x:c r="D34" s="43" t="str">
        <x:v>Определения ЦФА и гибридных прав, роль информационной системы, решение о выпуске, восстановление доступа.</x:v>
      </x:c>
    </x:row>
    <x:row r="35" ht="76" customHeight="1">
      <x:c r="A35" s="43" t="str">
        <x:v>cbr_paper</x:v>
      </x:c>
      <x:c r="B35" s="43" t="str">
        <x:v>Банк России: Развитие рынка цифровых активов</x:v>
      </x:c>
      <x:c r="C35" s="43" t="str">
        <x:v>https://www.cbr.ru/Content/Document/File/141991/Consultation_Paper_07112022.pdf</x:v>
      </x:c>
      <x:c r="D35" s="43" t="str">
        <x:v>Историческая понятийная рамка. Консультационный доклад не является действующей нормой права.</x:v>
      </x:c>
    </x:row>
    <x:row r="36" ht="76" customHeight="1">
      <x:c r="A36" s="43" t="str">
        <x:v>mica</x:v>
      </x:c>
      <x:c r="B36" s="43" t="str">
        <x:v>ESMA: Markets in Crypto-Assets Regulation</x:v>
      </x:c>
      <x:c r="C36" s="43" t="str">
        <x:v>https://www.esma.europa.eu/esmas-activities/digital-finance-and-innovation/markets-crypto-assets-regulation-mica</x:v>
      </x:c>
      <x:c r="D36" s="43" t="str">
        <x:v>Границы MiCA и реестр. Наличие документа в реестре не означает его одобрения.</x:v>
      </x:c>
    </x:row>
    <x:row r="37" ht="76" customHeight="1">
      <x:c r="A37" s="43" t="str">
        <x:v>rosatom</x:v>
      </x:c>
      <x:c r="B37" s="43" t="str">
        <x:v>Альфа-Банк: соглашение с Росатомом о ЦФА</x:v>
      </x:c>
      <x:c r="C37" s="43" t="str">
        <x:v>https://alfabank.ru/news/t/release/alfa-bank-i-rosatom-vipustyat-tsfa-na-50-mlrd-rublei/</x:v>
      </x:c>
      <x:c r="D37" s="43" t="str">
        <x:v>План выпусков и сообщение о первом выкупленном выпуске; корпоративный долг энергетической группы.</x:v>
      </x:c>
    </x:row>
    <x:row r="38" ht="76" customHeight="1">
      <x:c r="A38" s="43" t="str">
        <x:v>atoken</x:v>
      </x:c>
      <x:c r="B38" s="43" t="str">
        <x:v>Альфа-Банк: платформа А-Токен</x:v>
      </x:c>
      <x:c r="C38" s="43" t="str">
        <x:v>https://alfabank.ru/corporate/a-token/</x:v>
      </x:c>
      <x:c r="D38" s="43" t="str">
        <x:v>Публичные решения о выпусках и порядок действий при дефолте.</x:v>
      </x:c>
    </x:row>
    <x:row r="39" ht="76" customHeight="1">
      <x:c r="A39" s="43" t="str">
        <x:v>ew</x:v>
      </x:c>
      <x:c r="B39" s="43" t="str">
        <x:v>Energy Web: Solutions</x:v>
      </x:c>
      <x:c r="C39" s="43" t="str">
        <x:v>https://www.energyweb.org/solutions</x:v>
      </x:c>
      <x:c r="D39" s="43" t="str">
        <x:v>Идентификация и проверка данных, примеры Elia и системных операторов; сведения разработчика.</x:v>
      </x:c>
    </x:row>
    <x:row r="40" ht="76" customHeight="1">
      <x:c r="A40" s="43" t="str">
        <x:v>sunrun</x:v>
      </x:c>
      <x:c r="B40" s="43" t="str">
        <x:v>Sunrun: условия секьюритизации 629 млн долларов</x:v>
      </x:c>
      <x:c r="C40" s="43" t="str">
        <x:v>https://investors.sunrun.com/news-events/press-releases/detail/333/sunrun-prices-629-million-senior-securitization-of</x:v>
      </x:c>
      <x:c r="D40" s="43" t="str">
        <x:v>Объявленные условия обеспеченного финансирования портфеля аренды и договоров покупки энергии; документ о размещении, не отчёт о конечной доходности.</x:v>
      </x:c>
    </x:row>
    <x:row r="41" ht="25" customHeight="1">
      <x:c r="A41" s="1"/>
      <x:c r="B41" s="1"/>
      <x:c r="C41" s="1"/>
      <x:c r="D41" s="1"/>
    </x:row>
  </x:sheetData>
  <x:mergeCells>
    <x:mergeCell ref="A1:D1"/>
    <x:mergeCell ref="A2:D3"/>
  </x:mergeCells>
  <x:pageMargins left="0.7" right="0.7" top="0.75" bottom="0.75" header="0.3" footer="0.3"/>
</x:worksheet>
</file>